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5600" windowHeight="16060" tabRatio="500" activeTab="1"/>
  </bookViews>
  <sheets>
    <sheet name="Metadata" sheetId="1" r:id="rId1"/>
    <sheet name="FPC" sheetId="2" r:id="rId2"/>
  </sheets>
  <definedNames>
    <definedName name="_xlnm._FilterDatabase" localSheetId="1" hidden="1">FPC!$E$1:$E$77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6" i="2" l="1"/>
  <c r="N77" i="2"/>
  <c r="R77" i="2"/>
  <c r="AG77" i="2"/>
  <c r="N76" i="2"/>
  <c r="R76" i="2"/>
  <c r="AG76" i="2"/>
  <c r="N75" i="2"/>
  <c r="R75" i="2"/>
  <c r="AG75" i="2"/>
  <c r="N74" i="2"/>
  <c r="R74" i="2"/>
  <c r="AG74" i="2"/>
  <c r="N73" i="2"/>
  <c r="R73" i="2"/>
  <c r="AG73" i="2"/>
  <c r="N72" i="2"/>
  <c r="R72" i="2"/>
  <c r="AG72" i="2"/>
  <c r="N71" i="2"/>
  <c r="R71" i="2"/>
  <c r="AG71" i="2"/>
  <c r="N70" i="2"/>
  <c r="R70" i="2"/>
  <c r="AG70" i="2"/>
  <c r="N69" i="2"/>
  <c r="R69" i="2"/>
  <c r="AG69" i="2"/>
  <c r="N68" i="2"/>
  <c r="R68" i="2"/>
  <c r="AG68" i="2"/>
  <c r="N67" i="2"/>
  <c r="R67" i="2"/>
  <c r="AG67" i="2"/>
  <c r="N66" i="2"/>
  <c r="R66" i="2"/>
  <c r="AG66" i="2"/>
  <c r="N65" i="2"/>
  <c r="R65" i="2"/>
  <c r="AG65" i="2"/>
  <c r="N64" i="2"/>
  <c r="R64" i="2"/>
  <c r="AG64" i="2"/>
  <c r="N63" i="2"/>
  <c r="R63" i="2"/>
  <c r="AG63" i="2"/>
  <c r="N62" i="2"/>
  <c r="R62" i="2"/>
  <c r="AG62" i="2"/>
  <c r="N61" i="2"/>
  <c r="R61" i="2"/>
  <c r="AG61" i="2"/>
  <c r="N60" i="2"/>
  <c r="R60" i="2"/>
  <c r="AG60" i="2"/>
  <c r="N59" i="2"/>
  <c r="R59" i="2"/>
  <c r="AG59" i="2"/>
  <c r="N58" i="2"/>
  <c r="R58" i="2"/>
  <c r="AG58" i="2"/>
  <c r="N57" i="2"/>
  <c r="R57" i="2"/>
  <c r="AG57" i="2"/>
  <c r="N56" i="2"/>
  <c r="R56" i="2"/>
  <c r="AG56" i="2"/>
  <c r="N55" i="2"/>
  <c r="R55" i="2"/>
  <c r="AG55" i="2"/>
  <c r="N54" i="2"/>
  <c r="R54" i="2"/>
  <c r="AG54" i="2"/>
  <c r="N53" i="2"/>
  <c r="R53" i="2"/>
  <c r="AG53" i="2"/>
  <c r="N52" i="2"/>
  <c r="R52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5" i="2"/>
  <c r="AG4" i="2"/>
  <c r="AG3" i="2"/>
  <c r="AG2" i="2"/>
</calcChain>
</file>

<file path=xl/sharedStrings.xml><?xml version="1.0" encoding="utf-8"?>
<sst xmlns="http://schemas.openxmlformats.org/spreadsheetml/2006/main" count="541" uniqueCount="96">
  <si>
    <t>WORKSHEET: FPC</t>
  </si>
  <si>
    <r>
      <t xml:space="preserve">METHODS: </t>
    </r>
    <r>
      <rPr>
        <sz val="12"/>
        <color theme="1"/>
        <rFont val="Calibri"/>
        <family val="2"/>
        <scheme val="minor"/>
      </rPr>
      <t>3 transects were laid out over each reef (right side, middle, and left side).  Every 10 cm the substrate was recorded, yielding at least 50 fixed point contacts for every reef.</t>
    </r>
  </si>
  <si>
    <t>FIELD</t>
  </si>
  <si>
    <t>EXPLANATION</t>
  </si>
  <si>
    <t>UNITS</t>
  </si>
  <si>
    <t>OPTIONS</t>
  </si>
  <si>
    <t>DATE</t>
  </si>
  <si>
    <t>Date data collected</t>
  </si>
  <si>
    <t>NA</t>
  </si>
  <si>
    <t>OBSERV</t>
  </si>
  <si>
    <t>Initials of observer (Jada White)</t>
  </si>
  <si>
    <t>JSW</t>
  </si>
  <si>
    <t>SITE</t>
  </si>
  <si>
    <t>Location of reefs</t>
  </si>
  <si>
    <t>TIE, TOE, TIW, TOW, MIE, MOE, VIE, VOE, VIM, VOM, VIW, VOW</t>
  </si>
  <si>
    <t>REEF</t>
  </si>
  <si>
    <t>Reef # (two representative reefs chosen from each site)</t>
  </si>
  <si>
    <t>PSPSMOO</t>
  </si>
  <si>
    <t>Porites sp. (Smooth)</t>
  </si>
  <si>
    <t># OF POINTS</t>
  </si>
  <si>
    <t>0 - TOTAL POINTS</t>
  </si>
  <si>
    <t>PSPRIDG</t>
  </si>
  <si>
    <t>Porites sp. (Ridged)</t>
  </si>
  <si>
    <t>PSPCOLUM</t>
  </si>
  <si>
    <t>Porites sp. (Columnar)</t>
  </si>
  <si>
    <t>PRUS</t>
  </si>
  <si>
    <t>Porites rus</t>
  </si>
  <si>
    <t>MONTIP</t>
  </si>
  <si>
    <t>Montipora spp.</t>
  </si>
  <si>
    <t>POC</t>
  </si>
  <si>
    <t>Pocillopora spp.</t>
  </si>
  <si>
    <t>ACROP</t>
  </si>
  <si>
    <t>Acropora spp.</t>
  </si>
  <si>
    <t>TURF</t>
  </si>
  <si>
    <t>Stegastes sp. turf</t>
  </si>
  <si>
    <t>TURBINARIA</t>
  </si>
  <si>
    <t>Turbinaria sp.</t>
  </si>
  <si>
    <t>BARE</t>
  </si>
  <si>
    <t>Bare substrate; including coralline algae</t>
  </si>
  <si>
    <t>PIRREG</t>
  </si>
  <si>
    <t>Porites irregularis?  Unidentified branching species of coral common on reefs</t>
  </si>
  <si>
    <t>LEPTASTR</t>
  </si>
  <si>
    <t>Leptastrea spp.</t>
  </si>
  <si>
    <t>PAVONA</t>
  </si>
  <si>
    <t>Pavona cactus</t>
  </si>
  <si>
    <t>FUNGIA</t>
  </si>
  <si>
    <t>Fungia spp.</t>
  </si>
  <si>
    <t>MUSSIDAE</t>
  </si>
  <si>
    <t>Corals from the family Mussidae (difficult to i.d. to genera)</t>
  </si>
  <si>
    <t>CAULERPA</t>
  </si>
  <si>
    <t>Caulerpa spp.</t>
  </si>
  <si>
    <t>DICTYOTA</t>
  </si>
  <si>
    <t>Dictyota spp.</t>
  </si>
  <si>
    <t>HALIMEDA</t>
  </si>
  <si>
    <t>Halimeda spp.</t>
  </si>
  <si>
    <t>PADINA</t>
  </si>
  <si>
    <t>Padina spp.</t>
  </si>
  <si>
    <t>CYANO</t>
  </si>
  <si>
    <t>Various growth forms of cyanobacteria</t>
  </si>
  <si>
    <t>GALAXAUR</t>
  </si>
  <si>
    <t>Galaxaura sp.</t>
  </si>
  <si>
    <t>AMANSIA</t>
  </si>
  <si>
    <t>SPONGE</t>
  </si>
  <si>
    <t xml:space="preserve">Fleshy grey sponge </t>
  </si>
  <si>
    <t>CORALGAE</t>
  </si>
  <si>
    <t>Coraline algae</t>
  </si>
  <si>
    <t>TOTPOINTS</t>
  </si>
  <si>
    <t>Sum of FPC points measured for that reef</t>
  </si>
  <si>
    <t>Total # of points</t>
  </si>
  <si>
    <t>TOTAL POINTS</t>
  </si>
  <si>
    <t>NOTES</t>
  </si>
  <si>
    <t>VARIES</t>
  </si>
  <si>
    <t>TURBINAR</t>
  </si>
  <si>
    <t xml:space="preserve">Bare </t>
  </si>
  <si>
    <t>VIE</t>
  </si>
  <si>
    <t>VOE</t>
  </si>
  <si>
    <t>ACR is villi morph</t>
  </si>
  <si>
    <t>TIW</t>
  </si>
  <si>
    <t>TOW</t>
  </si>
  <si>
    <t>TIE</t>
  </si>
  <si>
    <t>TOE</t>
  </si>
  <si>
    <t>MIE</t>
  </si>
  <si>
    <t>MOE</t>
  </si>
  <si>
    <t>VOM</t>
  </si>
  <si>
    <t>VIM</t>
  </si>
  <si>
    <t>VIW</t>
  </si>
  <si>
    <t>VOW</t>
  </si>
  <si>
    <t>NR</t>
  </si>
  <si>
    <t xml:space="preserve">NR </t>
  </si>
  <si>
    <t>Not recorded</t>
  </si>
  <si>
    <t>TIME (in)</t>
  </si>
  <si>
    <t>TIME (out)</t>
  </si>
  <si>
    <t>OTH CORAL</t>
  </si>
  <si>
    <t>OTHER</t>
  </si>
  <si>
    <t>2003-2005</t>
  </si>
  <si>
    <t>Amansia rhodantha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</si>
</sst>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5" x14ac:knownFonts="1"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14" fontId="0" fillId="0" borderId="0" xfId="0" applyNumberFormat="1" applyAlignment="1">
      <alignment horizontal="left"/>
    </xf>
    <xf numFmtId="3" fontId="0" fillId="0" borderId="0" xfId="0" applyNumberFormat="1"/>
    <xf numFmtId="0" fontId="0" fillId="0" borderId="0" xfId="0" applyFill="1" applyBorder="1"/>
    <xf numFmtId="0" fontId="0" fillId="0" borderId="2" xfId="0" applyFill="1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15" fontId="0" fillId="0" borderId="0" xfId="0" applyNumberFormat="1"/>
    <xf numFmtId="0" fontId="2" fillId="0" borderId="2" xfId="0" applyFont="1" applyBorder="1" applyAlignment="1">
      <alignment horizontal="center"/>
    </xf>
    <xf numFmtId="20" fontId="0" fillId="0" borderId="0" xfId="0" applyNumberFormat="1"/>
    <xf numFmtId="0" fontId="2" fillId="0" borderId="0" xfId="0" applyFont="1" applyBorder="1" applyAlignment="1">
      <alignment horizontal="center"/>
    </xf>
    <xf numFmtId="164" fontId="0" fillId="0" borderId="0" xfId="0" applyNumberForma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opLeftCell="A5" workbookViewId="0">
      <selection activeCell="B39" sqref="B39"/>
    </sheetView>
  </sheetViews>
  <sheetFormatPr baseColWidth="10" defaultRowHeight="15" x14ac:dyDescent="0"/>
  <cols>
    <col min="2" max="2" width="63.83203125" bestFit="1" customWidth="1"/>
  </cols>
  <sheetData>
    <row r="1" spans="1:32">
      <c r="A1" s="1" t="s">
        <v>0</v>
      </c>
      <c r="B1" s="2"/>
      <c r="C1" s="2"/>
      <c r="D1" s="2"/>
    </row>
    <row r="2" spans="1:3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>
      <c r="A3" s="2" t="s">
        <v>1</v>
      </c>
    </row>
    <row r="6" spans="1:32">
      <c r="A6" s="4" t="s">
        <v>2</v>
      </c>
      <c r="B6" s="4" t="s">
        <v>3</v>
      </c>
      <c r="C6" s="4" t="s">
        <v>4</v>
      </c>
      <c r="D6" s="4" t="s">
        <v>5</v>
      </c>
    </row>
    <row r="7" spans="1:32">
      <c r="A7" t="s">
        <v>6</v>
      </c>
      <c r="B7" t="s">
        <v>7</v>
      </c>
      <c r="C7" t="s">
        <v>8</v>
      </c>
      <c r="D7" s="5" t="s">
        <v>94</v>
      </c>
    </row>
    <row r="8" spans="1:32">
      <c r="A8" t="s">
        <v>9</v>
      </c>
      <c r="B8" t="s">
        <v>10</v>
      </c>
      <c r="C8" t="s">
        <v>8</v>
      </c>
      <c r="D8" t="s">
        <v>11</v>
      </c>
    </row>
    <row r="9" spans="1:32">
      <c r="A9" t="s">
        <v>12</v>
      </c>
      <c r="B9" t="s">
        <v>13</v>
      </c>
      <c r="C9" t="s">
        <v>8</v>
      </c>
      <c r="D9" t="s">
        <v>14</v>
      </c>
    </row>
    <row r="10" spans="1:32">
      <c r="A10" t="s">
        <v>15</v>
      </c>
      <c r="B10" t="s">
        <v>16</v>
      </c>
      <c r="C10" t="s">
        <v>8</v>
      </c>
      <c r="D10" s="6"/>
    </row>
    <row r="11" spans="1:32">
      <c r="A11" t="s">
        <v>17</v>
      </c>
      <c r="B11" t="s">
        <v>18</v>
      </c>
      <c r="C11" t="s">
        <v>19</v>
      </c>
      <c r="D11" t="s">
        <v>20</v>
      </c>
    </row>
    <row r="12" spans="1:32">
      <c r="A12" t="s">
        <v>21</v>
      </c>
      <c r="B12" t="s">
        <v>22</v>
      </c>
      <c r="C12" t="s">
        <v>19</v>
      </c>
      <c r="D12" t="s">
        <v>20</v>
      </c>
    </row>
    <row r="13" spans="1:32">
      <c r="A13" t="s">
        <v>23</v>
      </c>
      <c r="B13" t="s">
        <v>24</v>
      </c>
      <c r="C13" t="s">
        <v>19</v>
      </c>
      <c r="D13" t="s">
        <v>20</v>
      </c>
    </row>
    <row r="14" spans="1:32">
      <c r="A14" t="s">
        <v>25</v>
      </c>
      <c r="B14" t="s">
        <v>26</v>
      </c>
      <c r="C14" t="s">
        <v>19</v>
      </c>
      <c r="D14" t="s">
        <v>20</v>
      </c>
    </row>
    <row r="15" spans="1:32">
      <c r="A15" t="s">
        <v>27</v>
      </c>
      <c r="B15" t="s">
        <v>28</v>
      </c>
      <c r="C15" t="s">
        <v>19</v>
      </c>
      <c r="D15" t="s">
        <v>20</v>
      </c>
    </row>
    <row r="16" spans="1:32">
      <c r="A16" t="s">
        <v>29</v>
      </c>
      <c r="B16" t="s">
        <v>30</v>
      </c>
      <c r="C16" t="s">
        <v>19</v>
      </c>
      <c r="D16" t="s">
        <v>20</v>
      </c>
    </row>
    <row r="17" spans="1:4">
      <c r="A17" t="s">
        <v>31</v>
      </c>
      <c r="B17" t="s">
        <v>32</v>
      </c>
      <c r="C17" t="s">
        <v>19</v>
      </c>
      <c r="D17" t="s">
        <v>20</v>
      </c>
    </row>
    <row r="18" spans="1:4">
      <c r="A18" t="s">
        <v>33</v>
      </c>
      <c r="B18" t="s">
        <v>34</v>
      </c>
      <c r="C18" t="s">
        <v>19</v>
      </c>
      <c r="D18" t="s">
        <v>20</v>
      </c>
    </row>
    <row r="19" spans="1:4">
      <c r="A19" t="s">
        <v>35</v>
      </c>
      <c r="B19" t="s">
        <v>36</v>
      </c>
      <c r="C19" t="s">
        <v>19</v>
      </c>
      <c r="D19" t="s">
        <v>20</v>
      </c>
    </row>
    <row r="20" spans="1:4">
      <c r="A20" t="s">
        <v>37</v>
      </c>
      <c r="B20" t="s">
        <v>38</v>
      </c>
      <c r="C20" t="s">
        <v>19</v>
      </c>
      <c r="D20" t="s">
        <v>20</v>
      </c>
    </row>
    <row r="21" spans="1:4">
      <c r="A21" t="s">
        <v>39</v>
      </c>
      <c r="B21" t="s">
        <v>40</v>
      </c>
      <c r="C21" t="s">
        <v>19</v>
      </c>
      <c r="D21" t="s">
        <v>20</v>
      </c>
    </row>
    <row r="22" spans="1:4">
      <c r="A22" t="s">
        <v>41</v>
      </c>
      <c r="B22" t="s">
        <v>42</v>
      </c>
      <c r="C22" t="s">
        <v>19</v>
      </c>
      <c r="D22" t="s">
        <v>20</v>
      </c>
    </row>
    <row r="23" spans="1:4">
      <c r="A23" t="s">
        <v>43</v>
      </c>
      <c r="B23" t="s">
        <v>44</v>
      </c>
      <c r="C23" t="s">
        <v>19</v>
      </c>
      <c r="D23" t="s">
        <v>20</v>
      </c>
    </row>
    <row r="24" spans="1:4">
      <c r="A24" t="s">
        <v>45</v>
      </c>
      <c r="B24" t="s">
        <v>46</v>
      </c>
      <c r="C24" t="s">
        <v>19</v>
      </c>
      <c r="D24" t="s">
        <v>20</v>
      </c>
    </row>
    <row r="25" spans="1:4">
      <c r="A25" t="s">
        <v>47</v>
      </c>
      <c r="B25" t="s">
        <v>48</v>
      </c>
      <c r="C25" t="s">
        <v>19</v>
      </c>
      <c r="D25" t="s">
        <v>20</v>
      </c>
    </row>
    <row r="26" spans="1:4">
      <c r="A26" t="s">
        <v>49</v>
      </c>
      <c r="B26" t="s">
        <v>50</v>
      </c>
      <c r="C26" t="s">
        <v>19</v>
      </c>
      <c r="D26" t="s">
        <v>20</v>
      </c>
    </row>
    <row r="27" spans="1:4">
      <c r="A27" t="s">
        <v>51</v>
      </c>
      <c r="B27" t="s">
        <v>52</v>
      </c>
      <c r="C27" t="s">
        <v>19</v>
      </c>
      <c r="D27" t="s">
        <v>20</v>
      </c>
    </row>
    <row r="28" spans="1:4">
      <c r="A28" t="s">
        <v>53</v>
      </c>
      <c r="B28" t="s">
        <v>54</v>
      </c>
      <c r="C28" t="s">
        <v>19</v>
      </c>
      <c r="D28" t="s">
        <v>20</v>
      </c>
    </row>
    <row r="29" spans="1:4">
      <c r="A29" t="s">
        <v>55</v>
      </c>
      <c r="B29" t="s">
        <v>56</v>
      </c>
      <c r="C29" t="s">
        <v>19</v>
      </c>
      <c r="D29" t="s">
        <v>20</v>
      </c>
    </row>
    <row r="30" spans="1:4">
      <c r="A30" t="s">
        <v>57</v>
      </c>
      <c r="B30" t="s">
        <v>58</v>
      </c>
      <c r="C30" t="s">
        <v>19</v>
      </c>
      <c r="D30" t="s">
        <v>20</v>
      </c>
    </row>
    <row r="31" spans="1:4">
      <c r="A31" t="s">
        <v>59</v>
      </c>
      <c r="B31" t="s">
        <v>60</v>
      </c>
      <c r="C31" t="s">
        <v>19</v>
      </c>
      <c r="D31" t="s">
        <v>20</v>
      </c>
    </row>
    <row r="32" spans="1:4">
      <c r="A32" t="s">
        <v>61</v>
      </c>
      <c r="B32" t="s">
        <v>95</v>
      </c>
      <c r="C32" t="s">
        <v>19</v>
      </c>
      <c r="D32" t="s">
        <v>20</v>
      </c>
    </row>
    <row r="33" spans="1:32">
      <c r="A33" s="3" t="s">
        <v>62</v>
      </c>
      <c r="B33" s="3" t="s">
        <v>63</v>
      </c>
      <c r="C33" t="s">
        <v>19</v>
      </c>
      <c r="D33" t="s">
        <v>20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>
      <c r="A34" s="7" t="s">
        <v>64</v>
      </c>
      <c r="B34" s="7" t="s">
        <v>65</v>
      </c>
      <c r="C34" s="3" t="s">
        <v>19</v>
      </c>
      <c r="D34" s="3" t="s">
        <v>20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>
      <c r="A35" s="7" t="s">
        <v>66</v>
      </c>
      <c r="B35" s="7" t="s">
        <v>67</v>
      </c>
      <c r="C35" t="s">
        <v>68</v>
      </c>
      <c r="D35" s="7" t="s">
        <v>69</v>
      </c>
    </row>
    <row r="36" spans="1:32" ht="16" thickBot="1">
      <c r="A36" s="8" t="s">
        <v>70</v>
      </c>
      <c r="B36" s="9" t="s">
        <v>70</v>
      </c>
      <c r="C36" s="9" t="s">
        <v>8</v>
      </c>
      <c r="D36" s="9" t="s">
        <v>71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8" spans="1:32">
      <c r="A38" t="s">
        <v>88</v>
      </c>
      <c r="B38" t="s">
        <v>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tabSelected="1" topLeftCell="X1" workbookViewId="0">
      <selection activeCell="AI1" sqref="AI1:AI1048576"/>
    </sheetView>
  </sheetViews>
  <sheetFormatPr baseColWidth="10" defaultColWidth="8.83203125" defaultRowHeight="15" x14ac:dyDescent="0"/>
  <cols>
    <col min="1" max="1" width="11.33203125" bestFit="1" customWidth="1"/>
    <col min="2" max="3" width="8.33203125" customWidth="1"/>
    <col min="4" max="4" width="8.6640625" bestFit="1" customWidth="1"/>
    <col min="5" max="5" width="10.33203125" bestFit="1" customWidth="1"/>
    <col min="6" max="6" width="5.83203125" bestFit="1" customWidth="1"/>
    <col min="7" max="7" width="10.33203125" bestFit="1" customWidth="1"/>
    <col min="9" max="9" width="11.33203125" bestFit="1" customWidth="1"/>
    <col min="10" max="10" width="6.1640625" bestFit="1" customWidth="1"/>
    <col min="11" max="11" width="8" bestFit="1" customWidth="1"/>
    <col min="12" max="12" width="5" bestFit="1" customWidth="1"/>
    <col min="13" max="13" width="7.5" bestFit="1" customWidth="1"/>
    <col min="14" max="14" width="7.5" customWidth="1"/>
    <col min="15" max="15" width="5.83203125" bestFit="1" customWidth="1"/>
    <col min="16" max="16" width="10.5" bestFit="1" customWidth="1"/>
    <col min="17" max="17" width="5.6640625" bestFit="1" customWidth="1"/>
    <col min="18" max="18" width="5.6640625" customWidth="1"/>
    <col min="19" max="19" width="8" bestFit="1" customWidth="1"/>
    <col min="20" max="20" width="10.5" bestFit="1" customWidth="1"/>
    <col min="21" max="21" width="8.6640625" bestFit="1" customWidth="1"/>
    <col min="22" max="22" width="7.83203125" bestFit="1" customWidth="1"/>
    <col min="23" max="23" width="10.5" bestFit="1" customWidth="1"/>
    <col min="24" max="24" width="11" bestFit="1" customWidth="1"/>
    <col min="25" max="25" width="10.1640625" bestFit="1" customWidth="1"/>
    <col min="26" max="26" width="10.33203125" bestFit="1" customWidth="1"/>
    <col min="27" max="27" width="7.6640625" bestFit="1" customWidth="1"/>
    <col min="28" max="28" width="7.5" bestFit="1" customWidth="1"/>
    <col min="29" max="29" width="11.1640625" bestFit="1" customWidth="1"/>
    <col min="30" max="30" width="11.1640625" customWidth="1"/>
    <col min="32" max="32" width="11.33203125" bestFit="1" customWidth="1"/>
    <col min="33" max="33" width="11.33203125" customWidth="1"/>
    <col min="34" max="34" width="15.33203125" bestFit="1" customWidth="1"/>
  </cols>
  <sheetData>
    <row r="1" spans="1:34" s="10" customFormat="1" ht="13" thickBot="1">
      <c r="A1" s="10" t="s">
        <v>6</v>
      </c>
      <c r="B1" s="12" t="s">
        <v>90</v>
      </c>
      <c r="C1" s="14" t="s">
        <v>91</v>
      </c>
      <c r="D1" s="10" t="s">
        <v>9</v>
      </c>
      <c r="E1" s="10" t="s">
        <v>12</v>
      </c>
      <c r="F1" s="10" t="s">
        <v>15</v>
      </c>
      <c r="G1" s="10" t="s">
        <v>17</v>
      </c>
      <c r="H1" s="10" t="s">
        <v>21</v>
      </c>
      <c r="I1" s="10" t="s">
        <v>23</v>
      </c>
      <c r="J1" s="10" t="s">
        <v>25</v>
      </c>
      <c r="K1" s="10" t="s">
        <v>27</v>
      </c>
      <c r="L1" s="10" t="s">
        <v>29</v>
      </c>
      <c r="M1" s="10" t="s">
        <v>31</v>
      </c>
      <c r="N1" s="10" t="s">
        <v>92</v>
      </c>
      <c r="O1" s="10" t="s">
        <v>33</v>
      </c>
      <c r="P1" s="10" t="s">
        <v>72</v>
      </c>
      <c r="Q1" s="10" t="s">
        <v>73</v>
      </c>
      <c r="R1" s="10" t="s">
        <v>93</v>
      </c>
      <c r="S1" s="10" t="s">
        <v>39</v>
      </c>
      <c r="T1" s="10" t="s">
        <v>41</v>
      </c>
      <c r="U1" s="10" t="s">
        <v>43</v>
      </c>
      <c r="V1" s="10" t="s">
        <v>45</v>
      </c>
      <c r="W1" s="10" t="s">
        <v>47</v>
      </c>
      <c r="X1" s="10" t="s">
        <v>49</v>
      </c>
      <c r="Y1" s="10" t="s">
        <v>51</v>
      </c>
      <c r="Z1" s="10" t="s">
        <v>53</v>
      </c>
      <c r="AA1" s="10" t="s">
        <v>55</v>
      </c>
      <c r="AB1" s="10" t="s">
        <v>57</v>
      </c>
      <c r="AC1" s="10" t="s">
        <v>59</v>
      </c>
      <c r="AD1" s="10" t="s">
        <v>61</v>
      </c>
      <c r="AE1" s="10" t="s">
        <v>62</v>
      </c>
      <c r="AF1" s="10" t="s">
        <v>64</v>
      </c>
      <c r="AG1" s="10" t="s">
        <v>66</v>
      </c>
      <c r="AH1" s="10" t="s">
        <v>70</v>
      </c>
    </row>
    <row r="2" spans="1:34">
      <c r="A2" s="15">
        <v>38451</v>
      </c>
      <c r="B2" s="11" t="s">
        <v>87</v>
      </c>
      <c r="C2" s="11" t="s">
        <v>87</v>
      </c>
      <c r="D2" t="s">
        <v>11</v>
      </c>
      <c r="E2" t="s">
        <v>74</v>
      </c>
      <c r="F2">
        <v>91</v>
      </c>
      <c r="G2">
        <v>0</v>
      </c>
      <c r="H2">
        <v>16</v>
      </c>
      <c r="I2">
        <v>0</v>
      </c>
      <c r="J2">
        <v>44</v>
      </c>
      <c r="K2">
        <v>0</v>
      </c>
      <c r="L2">
        <v>0</v>
      </c>
      <c r="M2">
        <v>0</v>
      </c>
      <c r="N2" t="s">
        <v>87</v>
      </c>
      <c r="O2">
        <v>9</v>
      </c>
      <c r="P2">
        <v>0</v>
      </c>
      <c r="Q2">
        <v>0</v>
      </c>
      <c r="R2" t="s">
        <v>87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7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f>SUM(G2:AF2)</f>
        <v>76</v>
      </c>
    </row>
    <row r="3" spans="1:34">
      <c r="A3" s="15">
        <v>38451</v>
      </c>
      <c r="B3" s="11" t="s">
        <v>87</v>
      </c>
      <c r="C3" s="11" t="s">
        <v>87</v>
      </c>
      <c r="D3" t="s">
        <v>11</v>
      </c>
      <c r="E3" t="s">
        <v>74</v>
      </c>
      <c r="F3">
        <v>85</v>
      </c>
      <c r="G3">
        <v>0</v>
      </c>
      <c r="H3">
        <v>0</v>
      </c>
      <c r="I3">
        <v>58</v>
      </c>
      <c r="J3">
        <v>0</v>
      </c>
      <c r="K3">
        <v>2</v>
      </c>
      <c r="L3">
        <v>4</v>
      </c>
      <c r="M3">
        <v>1</v>
      </c>
      <c r="N3" t="s">
        <v>87</v>
      </c>
      <c r="O3">
        <v>0</v>
      </c>
      <c r="P3">
        <v>7</v>
      </c>
      <c r="Q3">
        <v>5</v>
      </c>
      <c r="R3" t="s">
        <v>87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12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f t="shared" ref="AG3:AG24" si="0">SUM(G3:AF3)</f>
        <v>89</v>
      </c>
    </row>
    <row r="4" spans="1:34">
      <c r="A4" s="15">
        <v>38451</v>
      </c>
      <c r="B4" s="11" t="s">
        <v>87</v>
      </c>
      <c r="C4" s="11" t="s">
        <v>87</v>
      </c>
      <c r="D4" t="s">
        <v>11</v>
      </c>
      <c r="E4" t="s">
        <v>75</v>
      </c>
      <c r="F4">
        <v>77</v>
      </c>
      <c r="G4">
        <v>0</v>
      </c>
      <c r="H4">
        <v>0</v>
      </c>
      <c r="I4">
        <v>41</v>
      </c>
      <c r="J4">
        <v>0</v>
      </c>
      <c r="K4">
        <v>1</v>
      </c>
      <c r="L4">
        <v>6</v>
      </c>
      <c r="M4">
        <v>2</v>
      </c>
      <c r="N4" t="s">
        <v>87</v>
      </c>
      <c r="O4">
        <v>0</v>
      </c>
      <c r="P4">
        <v>0</v>
      </c>
      <c r="Q4">
        <v>1</v>
      </c>
      <c r="R4" t="s">
        <v>87</v>
      </c>
      <c r="S4">
        <v>0</v>
      </c>
      <c r="T4">
        <v>2</v>
      </c>
      <c r="U4">
        <v>0</v>
      </c>
      <c r="V4">
        <v>0</v>
      </c>
      <c r="W4">
        <v>0</v>
      </c>
      <c r="X4">
        <v>0</v>
      </c>
      <c r="Y4">
        <v>0</v>
      </c>
      <c r="Z4">
        <v>2</v>
      </c>
      <c r="AA4">
        <v>0</v>
      </c>
      <c r="AB4">
        <v>0</v>
      </c>
      <c r="AC4">
        <v>0</v>
      </c>
      <c r="AD4">
        <v>0</v>
      </c>
      <c r="AE4">
        <v>0</v>
      </c>
      <c r="AF4">
        <v>4</v>
      </c>
      <c r="AG4">
        <f t="shared" si="0"/>
        <v>59</v>
      </c>
      <c r="AH4" t="s">
        <v>76</v>
      </c>
    </row>
    <row r="5" spans="1:34">
      <c r="A5" s="15">
        <v>38451</v>
      </c>
      <c r="B5" s="11" t="s">
        <v>87</v>
      </c>
      <c r="C5" s="11" t="s">
        <v>87</v>
      </c>
      <c r="D5" t="s">
        <v>11</v>
      </c>
      <c r="E5" t="s">
        <v>75</v>
      </c>
      <c r="F5">
        <v>69</v>
      </c>
      <c r="G5">
        <v>0</v>
      </c>
      <c r="H5">
        <v>0</v>
      </c>
      <c r="I5">
        <v>11</v>
      </c>
      <c r="J5">
        <v>11</v>
      </c>
      <c r="K5">
        <v>1</v>
      </c>
      <c r="L5">
        <v>10</v>
      </c>
      <c r="M5">
        <v>0</v>
      </c>
      <c r="N5" t="s">
        <v>87</v>
      </c>
      <c r="O5">
        <v>0</v>
      </c>
      <c r="P5">
        <v>5</v>
      </c>
      <c r="Q5">
        <v>5</v>
      </c>
      <c r="R5" t="s">
        <v>87</v>
      </c>
      <c r="S5">
        <v>1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v>1</v>
      </c>
      <c r="AA5">
        <v>0</v>
      </c>
      <c r="AB5">
        <v>0</v>
      </c>
      <c r="AC5">
        <v>0</v>
      </c>
      <c r="AD5">
        <v>10</v>
      </c>
      <c r="AE5">
        <v>0</v>
      </c>
      <c r="AF5">
        <v>17</v>
      </c>
      <c r="AG5">
        <f t="shared" si="0"/>
        <v>73</v>
      </c>
    </row>
    <row r="6" spans="1:34">
      <c r="A6" s="15">
        <v>38450</v>
      </c>
      <c r="B6" s="11" t="s">
        <v>87</v>
      </c>
      <c r="C6" s="11" t="s">
        <v>87</v>
      </c>
      <c r="D6" t="s">
        <v>11</v>
      </c>
      <c r="E6" t="s">
        <v>77</v>
      </c>
      <c r="F6">
        <v>159</v>
      </c>
      <c r="G6">
        <v>0</v>
      </c>
      <c r="H6">
        <v>0</v>
      </c>
      <c r="I6">
        <v>33</v>
      </c>
      <c r="J6">
        <v>0</v>
      </c>
      <c r="K6">
        <v>0</v>
      </c>
      <c r="L6">
        <v>0</v>
      </c>
      <c r="M6">
        <v>0</v>
      </c>
      <c r="N6" t="s">
        <v>87</v>
      </c>
      <c r="O6">
        <v>48</v>
      </c>
      <c r="P6">
        <v>0</v>
      </c>
      <c r="Q6">
        <v>3</v>
      </c>
      <c r="R6" t="s">
        <v>87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f>SUM(G6:AF6)</f>
        <v>84</v>
      </c>
    </row>
    <row r="7" spans="1:34">
      <c r="A7" s="15">
        <v>38450</v>
      </c>
      <c r="B7" s="11" t="s">
        <v>87</v>
      </c>
      <c r="C7" s="11" t="s">
        <v>87</v>
      </c>
      <c r="D7" t="s">
        <v>11</v>
      </c>
      <c r="E7" t="s">
        <v>77</v>
      </c>
      <c r="F7">
        <v>149</v>
      </c>
      <c r="G7">
        <v>0</v>
      </c>
      <c r="H7">
        <v>7</v>
      </c>
      <c r="I7">
        <v>0</v>
      </c>
      <c r="J7">
        <v>62</v>
      </c>
      <c r="K7">
        <v>0</v>
      </c>
      <c r="L7">
        <v>0</v>
      </c>
      <c r="M7">
        <v>0</v>
      </c>
      <c r="N7" t="s">
        <v>87</v>
      </c>
      <c r="O7">
        <v>7</v>
      </c>
      <c r="P7">
        <v>0</v>
      </c>
      <c r="Q7">
        <v>1</v>
      </c>
      <c r="R7" t="s">
        <v>87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f t="shared" si="0"/>
        <v>77</v>
      </c>
    </row>
    <row r="8" spans="1:34">
      <c r="A8" s="15">
        <v>38450</v>
      </c>
      <c r="B8" s="11" t="s">
        <v>87</v>
      </c>
      <c r="C8" s="11" t="s">
        <v>87</v>
      </c>
      <c r="D8" t="s">
        <v>11</v>
      </c>
      <c r="E8" t="s">
        <v>78</v>
      </c>
      <c r="F8">
        <v>140</v>
      </c>
      <c r="G8">
        <v>0</v>
      </c>
      <c r="H8">
        <v>5</v>
      </c>
      <c r="I8">
        <v>26</v>
      </c>
      <c r="J8">
        <v>20</v>
      </c>
      <c r="K8">
        <v>4</v>
      </c>
      <c r="L8">
        <v>0</v>
      </c>
      <c r="M8">
        <v>0</v>
      </c>
      <c r="N8" t="s">
        <v>87</v>
      </c>
      <c r="O8">
        <v>0</v>
      </c>
      <c r="P8">
        <v>0</v>
      </c>
      <c r="Q8">
        <v>6</v>
      </c>
      <c r="R8" t="s">
        <v>87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4</v>
      </c>
      <c r="AG8">
        <f t="shared" si="0"/>
        <v>67</v>
      </c>
    </row>
    <row r="9" spans="1:34">
      <c r="A9" s="15">
        <v>38450</v>
      </c>
      <c r="B9" s="11" t="s">
        <v>87</v>
      </c>
      <c r="C9" s="11" t="s">
        <v>87</v>
      </c>
      <c r="D9" t="s">
        <v>11</v>
      </c>
      <c r="E9" t="s">
        <v>78</v>
      </c>
      <c r="F9">
        <v>139</v>
      </c>
      <c r="G9">
        <v>0</v>
      </c>
      <c r="H9">
        <v>33</v>
      </c>
      <c r="I9">
        <v>5</v>
      </c>
      <c r="J9">
        <v>14</v>
      </c>
      <c r="K9">
        <v>0</v>
      </c>
      <c r="L9">
        <v>11</v>
      </c>
      <c r="M9">
        <v>5</v>
      </c>
      <c r="N9" t="s">
        <v>87</v>
      </c>
      <c r="O9">
        <v>51</v>
      </c>
      <c r="P9">
        <v>0</v>
      </c>
      <c r="Q9">
        <v>0</v>
      </c>
      <c r="R9" t="s">
        <v>87</v>
      </c>
      <c r="S9">
        <v>0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6</v>
      </c>
      <c r="AG9">
        <f t="shared" si="0"/>
        <v>126</v>
      </c>
      <c r="AH9" t="s">
        <v>76</v>
      </c>
    </row>
    <row r="10" spans="1:34">
      <c r="A10" s="15">
        <v>38450</v>
      </c>
      <c r="B10" s="11" t="s">
        <v>87</v>
      </c>
      <c r="C10" s="11" t="s">
        <v>87</v>
      </c>
      <c r="D10" t="s">
        <v>11</v>
      </c>
      <c r="E10" t="s">
        <v>79</v>
      </c>
      <c r="F10">
        <v>191</v>
      </c>
      <c r="G10">
        <v>0</v>
      </c>
      <c r="H10">
        <v>7</v>
      </c>
      <c r="I10">
        <v>47</v>
      </c>
      <c r="J10">
        <v>13</v>
      </c>
      <c r="K10">
        <v>0</v>
      </c>
      <c r="L10">
        <v>7</v>
      </c>
      <c r="M10">
        <v>0</v>
      </c>
      <c r="N10" t="s">
        <v>87</v>
      </c>
      <c r="O10">
        <v>45</v>
      </c>
      <c r="P10">
        <v>0</v>
      </c>
      <c r="Q10">
        <v>2</v>
      </c>
      <c r="R10" t="s">
        <v>87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3</v>
      </c>
      <c r="AG10">
        <f t="shared" si="0"/>
        <v>124</v>
      </c>
    </row>
    <row r="11" spans="1:34">
      <c r="A11" s="15">
        <v>38450</v>
      </c>
      <c r="B11" s="11" t="s">
        <v>87</v>
      </c>
      <c r="C11" s="11" t="s">
        <v>87</v>
      </c>
      <c r="D11" t="s">
        <v>11</v>
      </c>
      <c r="E11" t="s">
        <v>79</v>
      </c>
      <c r="F11">
        <v>179</v>
      </c>
      <c r="G11">
        <v>0</v>
      </c>
      <c r="H11">
        <v>7</v>
      </c>
      <c r="I11">
        <v>41</v>
      </c>
      <c r="J11">
        <v>0</v>
      </c>
      <c r="K11">
        <v>0</v>
      </c>
      <c r="L11">
        <v>0</v>
      </c>
      <c r="M11">
        <v>0</v>
      </c>
      <c r="N11" t="s">
        <v>87</v>
      </c>
      <c r="O11">
        <v>8</v>
      </c>
      <c r="P11">
        <v>2</v>
      </c>
      <c r="Q11">
        <v>9</v>
      </c>
      <c r="R11" t="s">
        <v>87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2</v>
      </c>
      <c r="AE11">
        <v>0</v>
      </c>
      <c r="AF11">
        <v>4</v>
      </c>
      <c r="AG11">
        <f t="shared" si="0"/>
        <v>74</v>
      </c>
    </row>
    <row r="12" spans="1:34">
      <c r="A12" s="15">
        <v>38450</v>
      </c>
      <c r="B12" s="11" t="s">
        <v>87</v>
      </c>
      <c r="C12" s="11" t="s">
        <v>87</v>
      </c>
      <c r="D12" t="s">
        <v>11</v>
      </c>
      <c r="E12" t="s">
        <v>80</v>
      </c>
      <c r="F12">
        <v>176</v>
      </c>
      <c r="G12">
        <v>0</v>
      </c>
      <c r="H12">
        <v>2</v>
      </c>
      <c r="I12">
        <v>63</v>
      </c>
      <c r="J12">
        <v>4</v>
      </c>
      <c r="K12">
        <v>8</v>
      </c>
      <c r="L12">
        <v>5</v>
      </c>
      <c r="M12">
        <v>0</v>
      </c>
      <c r="N12" t="s">
        <v>87</v>
      </c>
      <c r="O12">
        <v>4</v>
      </c>
      <c r="P12">
        <v>0</v>
      </c>
      <c r="Q12">
        <v>11</v>
      </c>
      <c r="R12" t="s">
        <v>87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13</v>
      </c>
      <c r="AG12">
        <f t="shared" si="0"/>
        <v>110</v>
      </c>
    </row>
    <row r="13" spans="1:34">
      <c r="A13" s="15">
        <v>38450</v>
      </c>
      <c r="B13" s="11" t="s">
        <v>87</v>
      </c>
      <c r="C13" s="11" t="s">
        <v>87</v>
      </c>
      <c r="D13" t="s">
        <v>11</v>
      </c>
      <c r="E13" t="s">
        <v>80</v>
      </c>
      <c r="F13">
        <v>172</v>
      </c>
      <c r="G13">
        <v>0</v>
      </c>
      <c r="H13">
        <v>50</v>
      </c>
      <c r="I13">
        <v>0</v>
      </c>
      <c r="J13">
        <v>0</v>
      </c>
      <c r="K13">
        <v>0</v>
      </c>
      <c r="L13">
        <v>7</v>
      </c>
      <c r="M13">
        <v>0</v>
      </c>
      <c r="N13" t="s">
        <v>87</v>
      </c>
      <c r="O13">
        <v>0</v>
      </c>
      <c r="P13">
        <v>0</v>
      </c>
      <c r="Q13">
        <v>12</v>
      </c>
      <c r="R13" t="s">
        <v>87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3</v>
      </c>
      <c r="AG13">
        <f t="shared" si="0"/>
        <v>72</v>
      </c>
    </row>
    <row r="14" spans="1:34">
      <c r="A14" s="15">
        <v>38450</v>
      </c>
      <c r="B14" s="11" t="s">
        <v>87</v>
      </c>
      <c r="C14" s="11" t="s">
        <v>87</v>
      </c>
      <c r="D14" t="s">
        <v>11</v>
      </c>
      <c r="E14" t="s">
        <v>81</v>
      </c>
      <c r="F14">
        <v>126</v>
      </c>
      <c r="G14">
        <v>0</v>
      </c>
      <c r="H14">
        <v>0</v>
      </c>
      <c r="I14">
        <v>25</v>
      </c>
      <c r="J14">
        <v>45</v>
      </c>
      <c r="K14">
        <v>0</v>
      </c>
      <c r="L14">
        <v>0</v>
      </c>
      <c r="M14">
        <v>0</v>
      </c>
      <c r="N14" t="s">
        <v>87</v>
      </c>
      <c r="O14">
        <v>4</v>
      </c>
      <c r="P14">
        <v>19</v>
      </c>
      <c r="Q14">
        <v>2</v>
      </c>
      <c r="R14" t="s">
        <v>87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f t="shared" si="0"/>
        <v>99</v>
      </c>
    </row>
    <row r="15" spans="1:34">
      <c r="A15" s="15">
        <v>38450</v>
      </c>
      <c r="B15" s="11" t="s">
        <v>87</v>
      </c>
      <c r="C15" s="11" t="s">
        <v>87</v>
      </c>
      <c r="D15" t="s">
        <v>11</v>
      </c>
      <c r="E15" t="s">
        <v>81</v>
      </c>
      <c r="F15">
        <v>124</v>
      </c>
      <c r="G15">
        <v>0</v>
      </c>
      <c r="H15">
        <v>0</v>
      </c>
      <c r="I15">
        <v>52</v>
      </c>
      <c r="J15">
        <v>0</v>
      </c>
      <c r="K15">
        <v>31</v>
      </c>
      <c r="L15">
        <v>0</v>
      </c>
      <c r="M15">
        <v>0</v>
      </c>
      <c r="N15" t="s">
        <v>87</v>
      </c>
      <c r="O15">
        <v>0</v>
      </c>
      <c r="P15">
        <v>4</v>
      </c>
      <c r="Q15">
        <v>10</v>
      </c>
      <c r="R15" t="s">
        <v>87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2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f t="shared" si="0"/>
        <v>99</v>
      </c>
    </row>
    <row r="16" spans="1:34">
      <c r="A16" s="15">
        <v>38450</v>
      </c>
      <c r="B16" s="11" t="s">
        <v>87</v>
      </c>
      <c r="C16" s="11" t="s">
        <v>87</v>
      </c>
      <c r="D16" t="s">
        <v>11</v>
      </c>
      <c r="E16" t="s">
        <v>82</v>
      </c>
      <c r="F16">
        <v>105</v>
      </c>
      <c r="G16">
        <v>0</v>
      </c>
      <c r="H16">
        <v>16</v>
      </c>
      <c r="I16">
        <v>0</v>
      </c>
      <c r="J16">
        <v>11</v>
      </c>
      <c r="K16">
        <v>1</v>
      </c>
      <c r="L16">
        <v>7</v>
      </c>
      <c r="M16">
        <v>0</v>
      </c>
      <c r="N16" t="s">
        <v>87</v>
      </c>
      <c r="O16">
        <v>21</v>
      </c>
      <c r="P16">
        <v>0</v>
      </c>
      <c r="Q16">
        <v>2</v>
      </c>
      <c r="R16" t="s">
        <v>87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f t="shared" si="0"/>
        <v>58</v>
      </c>
    </row>
    <row r="17" spans="1:33">
      <c r="A17" s="15">
        <v>38450</v>
      </c>
      <c r="B17" s="11" t="s">
        <v>87</v>
      </c>
      <c r="C17" s="11" t="s">
        <v>87</v>
      </c>
      <c r="D17" t="s">
        <v>11</v>
      </c>
      <c r="E17" t="s">
        <v>82</v>
      </c>
      <c r="F17">
        <v>106</v>
      </c>
      <c r="G17">
        <v>0</v>
      </c>
      <c r="H17">
        <v>12</v>
      </c>
      <c r="I17">
        <v>0</v>
      </c>
      <c r="J17">
        <v>51</v>
      </c>
      <c r="K17">
        <v>14</v>
      </c>
      <c r="L17">
        <v>4</v>
      </c>
      <c r="M17">
        <v>1</v>
      </c>
      <c r="N17" t="s">
        <v>87</v>
      </c>
      <c r="O17">
        <v>17</v>
      </c>
      <c r="P17">
        <v>0</v>
      </c>
      <c r="Q17">
        <v>4</v>
      </c>
      <c r="R17" t="s">
        <v>87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2</v>
      </c>
      <c r="AG17">
        <f t="shared" si="0"/>
        <v>105</v>
      </c>
    </row>
    <row r="18" spans="1:33">
      <c r="A18" s="15">
        <v>38451</v>
      </c>
      <c r="B18" s="11" t="s">
        <v>87</v>
      </c>
      <c r="C18" s="11" t="s">
        <v>87</v>
      </c>
      <c r="D18" t="s">
        <v>11</v>
      </c>
      <c r="E18" t="s">
        <v>83</v>
      </c>
      <c r="F18">
        <v>35</v>
      </c>
      <c r="G18">
        <v>0</v>
      </c>
      <c r="H18">
        <v>52</v>
      </c>
      <c r="I18">
        <v>0</v>
      </c>
      <c r="J18">
        <v>0</v>
      </c>
      <c r="K18">
        <v>0</v>
      </c>
      <c r="L18">
        <v>2</v>
      </c>
      <c r="M18">
        <v>0</v>
      </c>
      <c r="N18" t="s">
        <v>87</v>
      </c>
      <c r="O18">
        <v>5</v>
      </c>
      <c r="P18">
        <v>2</v>
      </c>
      <c r="Q18">
        <v>1</v>
      </c>
      <c r="R18" t="s">
        <v>87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5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f t="shared" si="0"/>
        <v>67</v>
      </c>
    </row>
    <row r="19" spans="1:33">
      <c r="A19" s="15">
        <v>38451</v>
      </c>
      <c r="B19" s="11" t="s">
        <v>87</v>
      </c>
      <c r="C19" s="11" t="s">
        <v>87</v>
      </c>
      <c r="D19" t="s">
        <v>11</v>
      </c>
      <c r="E19" t="s">
        <v>83</v>
      </c>
      <c r="F19">
        <v>38</v>
      </c>
      <c r="G19">
        <v>0</v>
      </c>
      <c r="H19">
        <v>0</v>
      </c>
      <c r="I19">
        <v>57</v>
      </c>
      <c r="J19">
        <v>0</v>
      </c>
      <c r="K19">
        <v>0</v>
      </c>
      <c r="L19">
        <v>0</v>
      </c>
      <c r="M19">
        <v>0</v>
      </c>
      <c r="N19" t="s">
        <v>87</v>
      </c>
      <c r="O19">
        <v>7</v>
      </c>
      <c r="P19">
        <v>6</v>
      </c>
      <c r="Q19">
        <v>10</v>
      </c>
      <c r="R19" t="s">
        <v>87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f t="shared" si="0"/>
        <v>82</v>
      </c>
    </row>
    <row r="20" spans="1:33">
      <c r="A20" s="15">
        <v>38451</v>
      </c>
      <c r="B20" s="11" t="s">
        <v>87</v>
      </c>
      <c r="C20" s="11" t="s">
        <v>87</v>
      </c>
      <c r="D20" t="s">
        <v>11</v>
      </c>
      <c r="E20" t="s">
        <v>84</v>
      </c>
      <c r="F20">
        <v>60</v>
      </c>
      <c r="G20">
        <v>0</v>
      </c>
      <c r="H20">
        <v>58</v>
      </c>
      <c r="I20">
        <v>0</v>
      </c>
      <c r="J20">
        <v>0</v>
      </c>
      <c r="K20">
        <v>24</v>
      </c>
      <c r="L20">
        <v>11</v>
      </c>
      <c r="M20">
        <v>0</v>
      </c>
      <c r="N20" t="s">
        <v>87</v>
      </c>
      <c r="O20">
        <v>32</v>
      </c>
      <c r="P20">
        <v>0</v>
      </c>
      <c r="Q20">
        <v>0</v>
      </c>
      <c r="R20" t="s">
        <v>87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f t="shared" si="0"/>
        <v>125</v>
      </c>
    </row>
    <row r="21" spans="1:33">
      <c r="A21" s="15">
        <v>38451</v>
      </c>
      <c r="B21" s="11" t="s">
        <v>87</v>
      </c>
      <c r="C21" s="11" t="s">
        <v>87</v>
      </c>
      <c r="D21" t="s">
        <v>11</v>
      </c>
      <c r="E21" t="s">
        <v>84</v>
      </c>
      <c r="F21">
        <v>58</v>
      </c>
      <c r="G21">
        <v>0</v>
      </c>
      <c r="H21">
        <v>0</v>
      </c>
      <c r="I21">
        <v>18</v>
      </c>
      <c r="J21">
        <v>0</v>
      </c>
      <c r="K21">
        <v>0</v>
      </c>
      <c r="L21">
        <v>6</v>
      </c>
      <c r="M21">
        <v>0</v>
      </c>
      <c r="N21" t="s">
        <v>87</v>
      </c>
      <c r="O21">
        <v>50</v>
      </c>
      <c r="P21">
        <v>12</v>
      </c>
      <c r="Q21">
        <v>0</v>
      </c>
      <c r="R21" t="s">
        <v>87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f t="shared" si="0"/>
        <v>86</v>
      </c>
    </row>
    <row r="22" spans="1:33">
      <c r="A22" s="15">
        <v>38451</v>
      </c>
      <c r="B22" s="11" t="s">
        <v>87</v>
      </c>
      <c r="C22" s="11" t="s">
        <v>87</v>
      </c>
      <c r="D22" t="s">
        <v>11</v>
      </c>
      <c r="E22" t="s">
        <v>85</v>
      </c>
      <c r="F22">
        <v>18</v>
      </c>
      <c r="G22">
        <v>0</v>
      </c>
      <c r="H22">
        <v>23</v>
      </c>
      <c r="I22">
        <v>0</v>
      </c>
      <c r="J22">
        <v>0</v>
      </c>
      <c r="K22">
        <v>5</v>
      </c>
      <c r="L22">
        <v>7</v>
      </c>
      <c r="M22">
        <v>0</v>
      </c>
      <c r="N22" t="s">
        <v>87</v>
      </c>
      <c r="O22">
        <v>35</v>
      </c>
      <c r="P22">
        <v>1</v>
      </c>
      <c r="Q22">
        <v>0</v>
      </c>
      <c r="R22" t="s">
        <v>87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f t="shared" si="0"/>
        <v>72</v>
      </c>
    </row>
    <row r="23" spans="1:33">
      <c r="A23" s="15">
        <v>38451</v>
      </c>
      <c r="B23" s="11" t="s">
        <v>87</v>
      </c>
      <c r="C23" s="11" t="s">
        <v>87</v>
      </c>
      <c r="D23" t="s">
        <v>11</v>
      </c>
      <c r="E23" t="s">
        <v>85</v>
      </c>
      <c r="F23">
        <v>23</v>
      </c>
      <c r="G23">
        <v>0</v>
      </c>
      <c r="H23">
        <v>13</v>
      </c>
      <c r="I23">
        <v>0</v>
      </c>
      <c r="J23">
        <v>14</v>
      </c>
      <c r="K23">
        <v>21</v>
      </c>
      <c r="L23">
        <v>0</v>
      </c>
      <c r="M23">
        <v>0</v>
      </c>
      <c r="N23" t="s">
        <v>87</v>
      </c>
      <c r="O23">
        <v>2</v>
      </c>
      <c r="P23">
        <v>0</v>
      </c>
      <c r="Q23">
        <v>6</v>
      </c>
      <c r="R23" t="s">
        <v>87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f t="shared" si="0"/>
        <v>56</v>
      </c>
    </row>
    <row r="24" spans="1:33">
      <c r="A24" s="15">
        <v>38451</v>
      </c>
      <c r="B24" s="11" t="s">
        <v>87</v>
      </c>
      <c r="C24" s="11" t="s">
        <v>87</v>
      </c>
      <c r="D24" t="s">
        <v>11</v>
      </c>
      <c r="E24" t="s">
        <v>86</v>
      </c>
      <c r="F24">
        <v>7</v>
      </c>
      <c r="G24">
        <v>0</v>
      </c>
      <c r="H24">
        <v>34</v>
      </c>
      <c r="I24">
        <v>10</v>
      </c>
      <c r="J24">
        <v>3</v>
      </c>
      <c r="K24">
        <v>5</v>
      </c>
      <c r="L24">
        <v>0</v>
      </c>
      <c r="M24">
        <v>0</v>
      </c>
      <c r="N24" t="s">
        <v>87</v>
      </c>
      <c r="O24">
        <v>0</v>
      </c>
      <c r="P24">
        <v>2</v>
      </c>
      <c r="Q24">
        <v>11</v>
      </c>
      <c r="R24" t="s">
        <v>87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2</v>
      </c>
      <c r="AG24">
        <f t="shared" si="0"/>
        <v>67</v>
      </c>
    </row>
    <row r="25" spans="1:33">
      <c r="A25" s="15">
        <v>38451</v>
      </c>
      <c r="B25" s="11" t="s">
        <v>87</v>
      </c>
      <c r="C25" s="11" t="s">
        <v>87</v>
      </c>
      <c r="D25" t="s">
        <v>11</v>
      </c>
      <c r="E25" t="s">
        <v>86</v>
      </c>
      <c r="F25">
        <v>15</v>
      </c>
      <c r="G25">
        <v>0</v>
      </c>
      <c r="H25">
        <v>0</v>
      </c>
      <c r="I25">
        <v>54</v>
      </c>
      <c r="J25">
        <v>0</v>
      </c>
      <c r="K25">
        <v>13</v>
      </c>
      <c r="L25">
        <v>0</v>
      </c>
      <c r="M25">
        <v>0</v>
      </c>
      <c r="N25" t="s">
        <v>87</v>
      </c>
      <c r="O25">
        <v>0</v>
      </c>
      <c r="P25">
        <v>0</v>
      </c>
      <c r="Q25">
        <v>5</v>
      </c>
      <c r="R25" t="s">
        <v>87</v>
      </c>
      <c r="S25">
        <v>0</v>
      </c>
      <c r="T25">
        <v>2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6</v>
      </c>
      <c r="AG25">
        <f>SUM(G25:AF25)</f>
        <v>81</v>
      </c>
    </row>
    <row r="26" spans="1:33">
      <c r="A26" s="15">
        <v>38113</v>
      </c>
      <c r="B26" s="13">
        <v>0.5625</v>
      </c>
      <c r="C26" s="13" t="s">
        <v>87</v>
      </c>
      <c r="D26" t="s">
        <v>11</v>
      </c>
      <c r="E26" t="s">
        <v>79</v>
      </c>
      <c r="F26">
        <v>187</v>
      </c>
      <c r="G26">
        <v>0</v>
      </c>
      <c r="H26">
        <v>33</v>
      </c>
      <c r="I26">
        <v>0</v>
      </c>
      <c r="J26">
        <v>0</v>
      </c>
      <c r="K26">
        <v>0</v>
      </c>
      <c r="L26">
        <v>0</v>
      </c>
      <c r="M26">
        <v>0</v>
      </c>
      <c r="N26" t="s">
        <v>87</v>
      </c>
      <c r="O26">
        <v>22</v>
      </c>
      <c r="P26">
        <v>4</v>
      </c>
      <c r="Q26">
        <v>15</v>
      </c>
      <c r="R26" t="s">
        <v>87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87</v>
      </c>
      <c r="AG26">
        <f t="shared" ref="AG26:AG51" si="1">SUM(G26:AE26)</f>
        <v>74</v>
      </c>
    </row>
    <row r="27" spans="1:33">
      <c r="A27" s="15">
        <v>38113</v>
      </c>
      <c r="B27" s="13">
        <v>0.5625</v>
      </c>
      <c r="C27" s="13" t="s">
        <v>87</v>
      </c>
      <c r="D27" t="s">
        <v>11</v>
      </c>
      <c r="E27" t="s">
        <v>79</v>
      </c>
      <c r="F27">
        <v>192</v>
      </c>
      <c r="G27">
        <v>0</v>
      </c>
      <c r="H27">
        <v>0</v>
      </c>
      <c r="I27">
        <v>53</v>
      </c>
      <c r="J27">
        <v>0</v>
      </c>
      <c r="K27">
        <v>0</v>
      </c>
      <c r="L27">
        <v>0</v>
      </c>
      <c r="M27">
        <v>0</v>
      </c>
      <c r="N27" t="s">
        <v>87</v>
      </c>
      <c r="O27">
        <v>14</v>
      </c>
      <c r="P27">
        <v>1</v>
      </c>
      <c r="Q27">
        <v>16</v>
      </c>
      <c r="R27" t="s">
        <v>87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>
        <v>0</v>
      </c>
      <c r="AB27">
        <v>3</v>
      </c>
      <c r="AC27">
        <v>0</v>
      </c>
      <c r="AD27">
        <v>0</v>
      </c>
      <c r="AE27">
        <v>0</v>
      </c>
      <c r="AF27" t="s">
        <v>87</v>
      </c>
      <c r="AG27">
        <f t="shared" si="1"/>
        <v>88</v>
      </c>
    </row>
    <row r="28" spans="1:33">
      <c r="A28" s="15">
        <v>38113</v>
      </c>
      <c r="B28" s="13">
        <v>0.5625</v>
      </c>
      <c r="C28" s="13" t="s">
        <v>87</v>
      </c>
      <c r="D28" t="s">
        <v>11</v>
      </c>
      <c r="E28" t="s">
        <v>79</v>
      </c>
      <c r="F28">
        <v>190</v>
      </c>
      <c r="G28">
        <v>0</v>
      </c>
      <c r="H28">
        <v>61</v>
      </c>
      <c r="I28">
        <v>0</v>
      </c>
      <c r="J28">
        <v>0</v>
      </c>
      <c r="K28">
        <v>0</v>
      </c>
      <c r="L28">
        <v>0</v>
      </c>
      <c r="M28">
        <v>0</v>
      </c>
      <c r="N28" t="s">
        <v>87</v>
      </c>
      <c r="O28">
        <v>1</v>
      </c>
      <c r="P28">
        <v>1</v>
      </c>
      <c r="Q28">
        <v>12</v>
      </c>
      <c r="R28" t="s">
        <v>87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 t="s">
        <v>87</v>
      </c>
      <c r="AG28">
        <f t="shared" si="1"/>
        <v>76</v>
      </c>
    </row>
    <row r="29" spans="1:33">
      <c r="A29" s="15">
        <v>38113</v>
      </c>
      <c r="B29" s="13">
        <v>0.5625</v>
      </c>
      <c r="C29" s="13" t="s">
        <v>87</v>
      </c>
      <c r="D29" t="s">
        <v>11</v>
      </c>
      <c r="E29" t="s">
        <v>79</v>
      </c>
      <c r="F29">
        <v>189</v>
      </c>
      <c r="G29">
        <v>0</v>
      </c>
      <c r="H29">
        <v>10</v>
      </c>
      <c r="I29">
        <v>7</v>
      </c>
      <c r="J29">
        <v>53</v>
      </c>
      <c r="K29">
        <v>0</v>
      </c>
      <c r="L29">
        <v>0</v>
      </c>
      <c r="M29">
        <v>0</v>
      </c>
      <c r="N29" t="s">
        <v>87</v>
      </c>
      <c r="O29">
        <v>4</v>
      </c>
      <c r="P29">
        <v>0</v>
      </c>
      <c r="Q29">
        <v>11</v>
      </c>
      <c r="R29" t="s">
        <v>87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t="s">
        <v>87</v>
      </c>
      <c r="AG29">
        <f t="shared" si="1"/>
        <v>85</v>
      </c>
    </row>
    <row r="30" spans="1:33">
      <c r="A30" s="15">
        <v>38113</v>
      </c>
      <c r="B30" s="13">
        <v>0.58333333333333337</v>
      </c>
      <c r="C30" s="13" t="s">
        <v>87</v>
      </c>
      <c r="D30" t="s">
        <v>11</v>
      </c>
      <c r="E30" t="s">
        <v>78</v>
      </c>
      <c r="F30">
        <v>136</v>
      </c>
      <c r="G30">
        <v>0</v>
      </c>
      <c r="H30">
        <v>14</v>
      </c>
      <c r="I30">
        <v>6</v>
      </c>
      <c r="J30">
        <v>0</v>
      </c>
      <c r="K30">
        <v>11</v>
      </c>
      <c r="L30">
        <v>0</v>
      </c>
      <c r="M30">
        <v>0</v>
      </c>
      <c r="N30" t="s">
        <v>87</v>
      </c>
      <c r="O30">
        <v>1</v>
      </c>
      <c r="P30">
        <v>0</v>
      </c>
      <c r="Q30">
        <v>25</v>
      </c>
      <c r="R30" t="s">
        <v>87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1</v>
      </c>
      <c r="AA30">
        <v>0</v>
      </c>
      <c r="AB30">
        <v>0</v>
      </c>
      <c r="AC30">
        <v>0</v>
      </c>
      <c r="AD30">
        <v>0</v>
      </c>
      <c r="AE30">
        <v>0</v>
      </c>
      <c r="AF30" t="s">
        <v>87</v>
      </c>
      <c r="AG30">
        <f t="shared" si="1"/>
        <v>59</v>
      </c>
    </row>
    <row r="31" spans="1:33">
      <c r="A31" s="15">
        <v>38113</v>
      </c>
      <c r="B31" s="13">
        <v>0.58333333333333337</v>
      </c>
      <c r="C31" s="13" t="s">
        <v>87</v>
      </c>
      <c r="D31" t="s">
        <v>11</v>
      </c>
      <c r="E31" t="s">
        <v>78</v>
      </c>
      <c r="F31">
        <v>140</v>
      </c>
      <c r="G31">
        <v>0</v>
      </c>
      <c r="H31">
        <v>11</v>
      </c>
      <c r="I31">
        <v>41</v>
      </c>
      <c r="J31">
        <v>10</v>
      </c>
      <c r="K31">
        <v>2</v>
      </c>
      <c r="L31">
        <v>0</v>
      </c>
      <c r="M31">
        <v>0</v>
      </c>
      <c r="N31" t="s">
        <v>87</v>
      </c>
      <c r="O31">
        <v>0</v>
      </c>
      <c r="P31">
        <v>0</v>
      </c>
      <c r="Q31">
        <v>15</v>
      </c>
      <c r="R31" t="s">
        <v>87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 t="s">
        <v>87</v>
      </c>
      <c r="AG31">
        <f t="shared" si="1"/>
        <v>80</v>
      </c>
    </row>
    <row r="32" spans="1:33">
      <c r="A32" s="15">
        <v>38113</v>
      </c>
      <c r="B32" s="13">
        <v>0.58333333333333337</v>
      </c>
      <c r="C32" s="13" t="s">
        <v>87</v>
      </c>
      <c r="D32" t="s">
        <v>11</v>
      </c>
      <c r="E32" t="s">
        <v>78</v>
      </c>
      <c r="F32">
        <v>133</v>
      </c>
      <c r="G32">
        <v>0</v>
      </c>
      <c r="H32">
        <v>36</v>
      </c>
      <c r="I32">
        <v>0</v>
      </c>
      <c r="J32">
        <v>8</v>
      </c>
      <c r="K32">
        <v>6</v>
      </c>
      <c r="L32">
        <v>4</v>
      </c>
      <c r="M32">
        <v>0</v>
      </c>
      <c r="N32" t="s">
        <v>87</v>
      </c>
      <c r="O32">
        <v>6</v>
      </c>
      <c r="P32">
        <v>0</v>
      </c>
      <c r="Q32">
        <v>25</v>
      </c>
      <c r="R32" t="s">
        <v>87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2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0</v>
      </c>
      <c r="AF32" t="s">
        <v>87</v>
      </c>
      <c r="AG32">
        <f t="shared" si="1"/>
        <v>88</v>
      </c>
    </row>
    <row r="33" spans="1:33">
      <c r="A33" s="15">
        <v>38113</v>
      </c>
      <c r="B33" s="13">
        <v>0.58333333333333337</v>
      </c>
      <c r="C33" s="13" t="s">
        <v>87</v>
      </c>
      <c r="D33" t="s">
        <v>11</v>
      </c>
      <c r="E33" t="s">
        <v>78</v>
      </c>
      <c r="F33">
        <v>137</v>
      </c>
      <c r="G33">
        <v>0</v>
      </c>
      <c r="H33">
        <v>33</v>
      </c>
      <c r="I33">
        <v>36</v>
      </c>
      <c r="J33">
        <v>1</v>
      </c>
      <c r="K33">
        <v>1</v>
      </c>
      <c r="L33">
        <v>6</v>
      </c>
      <c r="M33">
        <v>2</v>
      </c>
      <c r="N33" t="s">
        <v>87</v>
      </c>
      <c r="O33">
        <v>0</v>
      </c>
      <c r="P33">
        <v>0</v>
      </c>
      <c r="Q33">
        <v>12</v>
      </c>
      <c r="R33" t="s">
        <v>87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 t="s">
        <v>87</v>
      </c>
      <c r="AG33">
        <f t="shared" si="1"/>
        <v>91</v>
      </c>
    </row>
    <row r="34" spans="1:33">
      <c r="A34" s="15">
        <v>38113</v>
      </c>
      <c r="B34" s="13">
        <v>0.58333333333333337</v>
      </c>
      <c r="C34" s="13" t="s">
        <v>87</v>
      </c>
      <c r="D34" t="s">
        <v>11</v>
      </c>
      <c r="E34" t="s">
        <v>78</v>
      </c>
      <c r="F34">
        <v>130</v>
      </c>
      <c r="G34">
        <v>0</v>
      </c>
      <c r="H34">
        <v>14</v>
      </c>
      <c r="I34">
        <v>1</v>
      </c>
      <c r="J34">
        <v>0</v>
      </c>
      <c r="K34">
        <v>7</v>
      </c>
      <c r="L34">
        <v>2</v>
      </c>
      <c r="M34">
        <v>1</v>
      </c>
      <c r="N34" t="s">
        <v>87</v>
      </c>
      <c r="O34">
        <v>18</v>
      </c>
      <c r="P34">
        <v>0</v>
      </c>
      <c r="Q34">
        <v>29</v>
      </c>
      <c r="R34" t="s">
        <v>87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2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87</v>
      </c>
      <c r="AG34">
        <f t="shared" si="1"/>
        <v>74</v>
      </c>
    </row>
    <row r="35" spans="1:33">
      <c r="A35" s="15">
        <v>38113</v>
      </c>
      <c r="B35" s="13">
        <v>0.58333333333333337</v>
      </c>
      <c r="C35" s="13" t="s">
        <v>87</v>
      </c>
      <c r="D35" t="s">
        <v>11</v>
      </c>
      <c r="E35" t="s">
        <v>78</v>
      </c>
      <c r="F35">
        <v>135</v>
      </c>
      <c r="G35">
        <v>0</v>
      </c>
      <c r="H35">
        <v>17</v>
      </c>
      <c r="I35">
        <v>2</v>
      </c>
      <c r="J35">
        <v>7</v>
      </c>
      <c r="K35">
        <v>4</v>
      </c>
      <c r="L35">
        <v>2</v>
      </c>
      <c r="M35">
        <v>0</v>
      </c>
      <c r="N35" t="s">
        <v>87</v>
      </c>
      <c r="O35">
        <v>9</v>
      </c>
      <c r="P35">
        <v>0</v>
      </c>
      <c r="Q35">
        <v>34</v>
      </c>
      <c r="R35" t="s">
        <v>87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2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 t="s">
        <v>87</v>
      </c>
      <c r="AG35">
        <f t="shared" si="1"/>
        <v>77</v>
      </c>
    </row>
    <row r="36" spans="1:33">
      <c r="A36" s="15">
        <v>38113</v>
      </c>
      <c r="B36" s="13">
        <v>0.625</v>
      </c>
      <c r="C36" s="13" t="s">
        <v>87</v>
      </c>
      <c r="D36" t="s">
        <v>11</v>
      </c>
      <c r="E36" t="s">
        <v>77</v>
      </c>
      <c r="F36">
        <v>147</v>
      </c>
      <c r="G36">
        <v>0</v>
      </c>
      <c r="H36">
        <v>11</v>
      </c>
      <c r="I36">
        <v>9</v>
      </c>
      <c r="J36">
        <v>0</v>
      </c>
      <c r="K36">
        <v>2</v>
      </c>
      <c r="L36">
        <v>0</v>
      </c>
      <c r="M36">
        <v>0</v>
      </c>
      <c r="N36" t="s">
        <v>87</v>
      </c>
      <c r="O36">
        <v>24</v>
      </c>
      <c r="P36">
        <v>0</v>
      </c>
      <c r="Q36">
        <v>16</v>
      </c>
      <c r="R36" t="s">
        <v>87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3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 t="s">
        <v>87</v>
      </c>
      <c r="AG36">
        <f t="shared" si="1"/>
        <v>65</v>
      </c>
    </row>
    <row r="37" spans="1:33">
      <c r="A37" s="15">
        <v>38113</v>
      </c>
      <c r="B37" s="13">
        <v>0.625</v>
      </c>
      <c r="C37" s="13" t="s">
        <v>87</v>
      </c>
      <c r="D37" t="s">
        <v>11</v>
      </c>
      <c r="E37" t="s">
        <v>77</v>
      </c>
      <c r="F37">
        <v>148</v>
      </c>
      <c r="G37">
        <v>0</v>
      </c>
      <c r="H37">
        <v>18</v>
      </c>
      <c r="I37">
        <v>0</v>
      </c>
      <c r="J37">
        <v>0</v>
      </c>
      <c r="K37">
        <v>0</v>
      </c>
      <c r="L37">
        <v>0</v>
      </c>
      <c r="M37">
        <v>0</v>
      </c>
      <c r="N37" t="s">
        <v>87</v>
      </c>
      <c r="O37">
        <v>31</v>
      </c>
      <c r="P37">
        <v>2</v>
      </c>
      <c r="Q37">
        <v>4</v>
      </c>
      <c r="R37" t="s">
        <v>87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 t="s">
        <v>87</v>
      </c>
      <c r="AG37">
        <f t="shared" si="1"/>
        <v>55</v>
      </c>
    </row>
    <row r="38" spans="1:33">
      <c r="A38" s="15">
        <v>38113</v>
      </c>
      <c r="B38" s="13">
        <v>0.625</v>
      </c>
      <c r="C38" s="13" t="s">
        <v>87</v>
      </c>
      <c r="D38" t="s">
        <v>11</v>
      </c>
      <c r="E38" t="s">
        <v>77</v>
      </c>
      <c r="F38">
        <v>156</v>
      </c>
      <c r="G38">
        <v>0</v>
      </c>
      <c r="H38">
        <v>12</v>
      </c>
      <c r="I38">
        <v>0</v>
      </c>
      <c r="J38">
        <v>0</v>
      </c>
      <c r="K38">
        <v>0</v>
      </c>
      <c r="L38">
        <v>0</v>
      </c>
      <c r="M38">
        <v>0</v>
      </c>
      <c r="N38" t="s">
        <v>87</v>
      </c>
      <c r="O38">
        <v>31</v>
      </c>
      <c r="P38">
        <v>0</v>
      </c>
      <c r="Q38">
        <v>17</v>
      </c>
      <c r="R38" t="s">
        <v>87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 t="s">
        <v>87</v>
      </c>
      <c r="AG38">
        <f t="shared" si="1"/>
        <v>61</v>
      </c>
    </row>
    <row r="39" spans="1:33">
      <c r="A39" s="15">
        <v>38113</v>
      </c>
      <c r="B39" s="13">
        <v>0.625</v>
      </c>
      <c r="C39" s="13" t="s">
        <v>87</v>
      </c>
      <c r="D39" t="s">
        <v>11</v>
      </c>
      <c r="E39" t="s">
        <v>77</v>
      </c>
      <c r="F39">
        <v>151</v>
      </c>
      <c r="G39">
        <v>0</v>
      </c>
      <c r="H39">
        <v>16</v>
      </c>
      <c r="I39">
        <v>0</v>
      </c>
      <c r="J39">
        <v>0</v>
      </c>
      <c r="K39">
        <v>0</v>
      </c>
      <c r="L39">
        <v>3</v>
      </c>
      <c r="M39">
        <v>0</v>
      </c>
      <c r="N39" t="s">
        <v>87</v>
      </c>
      <c r="O39">
        <v>44</v>
      </c>
      <c r="P39">
        <v>1</v>
      </c>
      <c r="Q39">
        <v>0</v>
      </c>
      <c r="R39" t="s">
        <v>87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 t="s">
        <v>87</v>
      </c>
      <c r="AG39">
        <f t="shared" si="1"/>
        <v>64</v>
      </c>
    </row>
    <row r="40" spans="1:33">
      <c r="A40" s="15">
        <v>38113</v>
      </c>
      <c r="B40" s="13">
        <v>0.625</v>
      </c>
      <c r="C40" s="13" t="s">
        <v>87</v>
      </c>
      <c r="D40" t="s">
        <v>11</v>
      </c>
      <c r="E40" t="s">
        <v>77</v>
      </c>
      <c r="F40">
        <v>152</v>
      </c>
      <c r="G40">
        <v>0</v>
      </c>
      <c r="H40">
        <v>11</v>
      </c>
      <c r="I40">
        <v>8</v>
      </c>
      <c r="J40">
        <v>5</v>
      </c>
      <c r="K40">
        <v>0</v>
      </c>
      <c r="L40">
        <v>0</v>
      </c>
      <c r="M40">
        <v>0</v>
      </c>
      <c r="N40" t="s">
        <v>87</v>
      </c>
      <c r="O40">
        <v>10</v>
      </c>
      <c r="P40">
        <v>0</v>
      </c>
      <c r="Q40">
        <v>17</v>
      </c>
      <c r="R40" t="s">
        <v>87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9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0</v>
      </c>
      <c r="AF40" t="s">
        <v>87</v>
      </c>
      <c r="AG40">
        <f t="shared" si="1"/>
        <v>61</v>
      </c>
    </row>
    <row r="41" spans="1:33">
      <c r="A41" s="15">
        <v>38113</v>
      </c>
      <c r="B41" s="13">
        <v>0.5</v>
      </c>
      <c r="C41" s="13" t="s">
        <v>87</v>
      </c>
      <c r="D41" t="s">
        <v>11</v>
      </c>
      <c r="E41" t="s">
        <v>80</v>
      </c>
      <c r="F41">
        <v>169</v>
      </c>
      <c r="G41">
        <v>0</v>
      </c>
      <c r="H41">
        <v>8</v>
      </c>
      <c r="I41">
        <v>0</v>
      </c>
      <c r="J41">
        <v>37</v>
      </c>
      <c r="K41">
        <v>0</v>
      </c>
      <c r="L41">
        <v>1</v>
      </c>
      <c r="M41">
        <v>0</v>
      </c>
      <c r="N41" t="s">
        <v>87</v>
      </c>
      <c r="O41">
        <v>2</v>
      </c>
      <c r="P41">
        <v>0</v>
      </c>
      <c r="Q41">
        <v>32</v>
      </c>
      <c r="R41" t="s">
        <v>87</v>
      </c>
      <c r="S41">
        <v>0</v>
      </c>
      <c r="T41">
        <v>2</v>
      </c>
      <c r="U41">
        <v>0</v>
      </c>
      <c r="V41">
        <v>0</v>
      </c>
      <c r="W41">
        <v>0</v>
      </c>
      <c r="X41">
        <v>0</v>
      </c>
      <c r="Y41">
        <v>3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 t="s">
        <v>87</v>
      </c>
      <c r="AG41">
        <f t="shared" si="1"/>
        <v>85</v>
      </c>
    </row>
    <row r="42" spans="1:33">
      <c r="A42" s="15">
        <v>38113</v>
      </c>
      <c r="B42" s="13">
        <v>0.5</v>
      </c>
      <c r="C42" s="13" t="s">
        <v>87</v>
      </c>
      <c r="D42" t="s">
        <v>11</v>
      </c>
      <c r="E42" t="s">
        <v>80</v>
      </c>
      <c r="F42">
        <v>165</v>
      </c>
      <c r="G42">
        <v>0</v>
      </c>
      <c r="H42">
        <v>71</v>
      </c>
      <c r="I42">
        <v>0</v>
      </c>
      <c r="J42">
        <v>0</v>
      </c>
      <c r="K42">
        <v>0</v>
      </c>
      <c r="L42">
        <v>0</v>
      </c>
      <c r="M42">
        <v>0</v>
      </c>
      <c r="N42" t="s">
        <v>87</v>
      </c>
      <c r="O42">
        <v>0</v>
      </c>
      <c r="P42">
        <v>0</v>
      </c>
      <c r="Q42">
        <v>7</v>
      </c>
      <c r="R42" t="s">
        <v>87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87</v>
      </c>
      <c r="AG42">
        <f t="shared" si="1"/>
        <v>79</v>
      </c>
    </row>
    <row r="43" spans="1:33">
      <c r="A43" s="15">
        <v>38113</v>
      </c>
      <c r="B43" s="13">
        <v>0.5</v>
      </c>
      <c r="C43" s="13" t="s">
        <v>87</v>
      </c>
      <c r="D43" t="s">
        <v>11</v>
      </c>
      <c r="E43" t="s">
        <v>80</v>
      </c>
      <c r="F43">
        <v>166</v>
      </c>
      <c r="G43">
        <v>0</v>
      </c>
      <c r="H43">
        <v>15</v>
      </c>
      <c r="I43">
        <v>4</v>
      </c>
      <c r="J43">
        <v>28</v>
      </c>
      <c r="K43">
        <v>1</v>
      </c>
      <c r="L43">
        <v>0</v>
      </c>
      <c r="M43">
        <v>0</v>
      </c>
      <c r="N43" t="s">
        <v>87</v>
      </c>
      <c r="O43">
        <v>0</v>
      </c>
      <c r="P43">
        <v>0</v>
      </c>
      <c r="Q43">
        <v>53</v>
      </c>
      <c r="R43" t="s">
        <v>87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2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 t="s">
        <v>87</v>
      </c>
      <c r="AG43">
        <f t="shared" si="1"/>
        <v>105</v>
      </c>
    </row>
    <row r="44" spans="1:33">
      <c r="A44" s="15">
        <v>38113</v>
      </c>
      <c r="B44" s="13">
        <v>0.5</v>
      </c>
      <c r="C44" s="13" t="s">
        <v>87</v>
      </c>
      <c r="D44" t="s">
        <v>11</v>
      </c>
      <c r="E44" t="s">
        <v>80</v>
      </c>
      <c r="F44">
        <v>176</v>
      </c>
      <c r="G44">
        <v>0</v>
      </c>
      <c r="H44">
        <v>26</v>
      </c>
      <c r="I44">
        <v>33</v>
      </c>
      <c r="J44">
        <v>10</v>
      </c>
      <c r="K44">
        <v>8</v>
      </c>
      <c r="L44">
        <v>0</v>
      </c>
      <c r="M44">
        <v>0</v>
      </c>
      <c r="N44" t="s">
        <v>87</v>
      </c>
      <c r="O44">
        <v>2</v>
      </c>
      <c r="P44">
        <v>0</v>
      </c>
      <c r="Q44">
        <v>32</v>
      </c>
      <c r="R44" t="s">
        <v>87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 t="s">
        <v>87</v>
      </c>
      <c r="AG44">
        <f t="shared" si="1"/>
        <v>112</v>
      </c>
    </row>
    <row r="45" spans="1:33">
      <c r="A45" s="15">
        <v>38113</v>
      </c>
      <c r="B45" s="13">
        <v>0.5</v>
      </c>
      <c r="C45" s="13" t="s">
        <v>87</v>
      </c>
      <c r="D45" t="s">
        <v>11</v>
      </c>
      <c r="E45" t="s">
        <v>80</v>
      </c>
      <c r="F45">
        <v>167</v>
      </c>
      <c r="G45">
        <v>0</v>
      </c>
      <c r="H45">
        <v>10</v>
      </c>
      <c r="I45">
        <v>5</v>
      </c>
      <c r="J45">
        <v>46</v>
      </c>
      <c r="K45">
        <v>3</v>
      </c>
      <c r="L45">
        <v>0</v>
      </c>
      <c r="M45">
        <v>0</v>
      </c>
      <c r="N45" t="s">
        <v>87</v>
      </c>
      <c r="O45">
        <v>1</v>
      </c>
      <c r="P45">
        <v>0</v>
      </c>
      <c r="Q45">
        <v>13</v>
      </c>
      <c r="R45" t="s">
        <v>87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 t="s">
        <v>87</v>
      </c>
      <c r="AG45">
        <f t="shared" si="1"/>
        <v>78</v>
      </c>
    </row>
    <row r="46" spans="1:33">
      <c r="A46" s="15">
        <v>38115</v>
      </c>
      <c r="B46" s="13">
        <v>0.37847222222222227</v>
      </c>
      <c r="C46" s="13" t="s">
        <v>87</v>
      </c>
      <c r="D46" t="s">
        <v>11</v>
      </c>
      <c r="E46" t="s">
        <v>81</v>
      </c>
      <c r="F46">
        <v>118</v>
      </c>
      <c r="G46">
        <v>0</v>
      </c>
      <c r="H46">
        <v>0</v>
      </c>
      <c r="I46">
        <v>65</v>
      </c>
      <c r="J46">
        <v>18</v>
      </c>
      <c r="K46">
        <v>0</v>
      </c>
      <c r="L46">
        <v>0</v>
      </c>
      <c r="M46">
        <v>0</v>
      </c>
      <c r="N46" t="s">
        <v>87</v>
      </c>
      <c r="O46">
        <v>6</v>
      </c>
      <c r="P46">
        <v>4</v>
      </c>
      <c r="Q46">
        <v>5</v>
      </c>
      <c r="R46" t="s">
        <v>87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 t="s">
        <v>87</v>
      </c>
      <c r="AG46">
        <f t="shared" si="1"/>
        <v>98</v>
      </c>
    </row>
    <row r="47" spans="1:33">
      <c r="A47" s="15">
        <v>38115</v>
      </c>
      <c r="B47" s="13">
        <v>0.37847222222222227</v>
      </c>
      <c r="C47" s="13" t="s">
        <v>87</v>
      </c>
      <c r="D47" t="s">
        <v>11</v>
      </c>
      <c r="E47" t="s">
        <v>81</v>
      </c>
      <c r="F47">
        <v>114</v>
      </c>
      <c r="G47">
        <v>0</v>
      </c>
      <c r="H47">
        <v>16</v>
      </c>
      <c r="I47">
        <v>0</v>
      </c>
      <c r="J47">
        <v>7</v>
      </c>
      <c r="K47">
        <v>1</v>
      </c>
      <c r="L47">
        <v>1</v>
      </c>
      <c r="M47">
        <v>0</v>
      </c>
      <c r="N47" t="s">
        <v>87</v>
      </c>
      <c r="O47">
        <v>0</v>
      </c>
      <c r="P47">
        <v>6</v>
      </c>
      <c r="Q47">
        <v>25</v>
      </c>
      <c r="R47" t="s">
        <v>87</v>
      </c>
      <c r="S47">
        <v>0</v>
      </c>
      <c r="T47">
        <v>1</v>
      </c>
      <c r="U47">
        <v>0</v>
      </c>
      <c r="V47">
        <v>0</v>
      </c>
      <c r="W47">
        <v>0</v>
      </c>
      <c r="X47">
        <v>0</v>
      </c>
      <c r="Y47">
        <v>8</v>
      </c>
      <c r="Z47">
        <v>1</v>
      </c>
      <c r="AA47">
        <v>1</v>
      </c>
      <c r="AB47">
        <v>0</v>
      </c>
      <c r="AC47">
        <v>0</v>
      </c>
      <c r="AD47">
        <v>0</v>
      </c>
      <c r="AE47">
        <v>0</v>
      </c>
      <c r="AF47" t="s">
        <v>87</v>
      </c>
      <c r="AG47">
        <f t="shared" si="1"/>
        <v>67</v>
      </c>
    </row>
    <row r="48" spans="1:33">
      <c r="A48" s="15">
        <v>38115</v>
      </c>
      <c r="B48" s="13">
        <v>0.37847222222222227</v>
      </c>
      <c r="C48" s="13" t="s">
        <v>87</v>
      </c>
      <c r="D48" t="s">
        <v>11</v>
      </c>
      <c r="E48" t="s">
        <v>81</v>
      </c>
      <c r="F48">
        <v>121</v>
      </c>
      <c r="G48">
        <v>0</v>
      </c>
      <c r="H48">
        <v>28</v>
      </c>
      <c r="I48">
        <v>18</v>
      </c>
      <c r="J48">
        <v>1</v>
      </c>
      <c r="K48">
        <v>13</v>
      </c>
      <c r="L48">
        <v>0</v>
      </c>
      <c r="M48">
        <v>0</v>
      </c>
      <c r="N48" t="s">
        <v>87</v>
      </c>
      <c r="O48">
        <v>0</v>
      </c>
      <c r="P48">
        <v>1</v>
      </c>
      <c r="Q48">
        <v>12</v>
      </c>
      <c r="R48" t="s">
        <v>87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4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 t="s">
        <v>87</v>
      </c>
      <c r="AG48">
        <f t="shared" si="1"/>
        <v>78</v>
      </c>
    </row>
    <row r="49" spans="1:33">
      <c r="A49" s="15">
        <v>38115</v>
      </c>
      <c r="B49" s="13">
        <v>0.40972222222222227</v>
      </c>
      <c r="C49" s="13" t="s">
        <v>87</v>
      </c>
      <c r="D49" t="s">
        <v>11</v>
      </c>
      <c r="E49" t="s">
        <v>82</v>
      </c>
      <c r="F49">
        <v>100</v>
      </c>
      <c r="G49">
        <v>0</v>
      </c>
      <c r="H49">
        <v>14</v>
      </c>
      <c r="I49">
        <v>53</v>
      </c>
      <c r="J49">
        <v>0</v>
      </c>
      <c r="K49">
        <v>0</v>
      </c>
      <c r="L49">
        <v>0</v>
      </c>
      <c r="M49">
        <v>0</v>
      </c>
      <c r="N49" t="s">
        <v>87</v>
      </c>
      <c r="O49">
        <v>0</v>
      </c>
      <c r="P49">
        <v>0</v>
      </c>
      <c r="Q49">
        <v>3</v>
      </c>
      <c r="R49" t="s">
        <v>87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 t="s">
        <v>87</v>
      </c>
      <c r="AG49">
        <f t="shared" si="1"/>
        <v>70</v>
      </c>
    </row>
    <row r="50" spans="1:33">
      <c r="A50" s="15">
        <v>38115</v>
      </c>
      <c r="B50" s="13">
        <v>0.40972222222222227</v>
      </c>
      <c r="C50" s="13" t="s">
        <v>87</v>
      </c>
      <c r="D50" t="s">
        <v>11</v>
      </c>
      <c r="E50" t="s">
        <v>82</v>
      </c>
      <c r="F50">
        <v>105</v>
      </c>
      <c r="G50">
        <v>0</v>
      </c>
      <c r="H50">
        <v>23</v>
      </c>
      <c r="I50">
        <v>0</v>
      </c>
      <c r="J50">
        <v>11</v>
      </c>
      <c r="K50">
        <v>0</v>
      </c>
      <c r="L50">
        <v>7</v>
      </c>
      <c r="M50">
        <v>0</v>
      </c>
      <c r="N50" t="s">
        <v>87</v>
      </c>
      <c r="O50">
        <v>21</v>
      </c>
      <c r="P50">
        <v>0</v>
      </c>
      <c r="Q50">
        <v>2</v>
      </c>
      <c r="R50" t="s">
        <v>87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 t="s">
        <v>87</v>
      </c>
      <c r="AG50">
        <f t="shared" si="1"/>
        <v>64</v>
      </c>
    </row>
    <row r="51" spans="1:33">
      <c r="A51" s="15">
        <v>38115</v>
      </c>
      <c r="B51" s="13">
        <v>0.40972222222222227</v>
      </c>
      <c r="C51" s="13" t="s">
        <v>87</v>
      </c>
      <c r="D51" t="s">
        <v>11</v>
      </c>
      <c r="E51" t="s">
        <v>82</v>
      </c>
      <c r="F51">
        <v>99</v>
      </c>
      <c r="G51">
        <v>0</v>
      </c>
      <c r="H51">
        <v>24</v>
      </c>
      <c r="I51">
        <v>27</v>
      </c>
      <c r="J51">
        <v>0</v>
      </c>
      <c r="K51">
        <v>3</v>
      </c>
      <c r="L51">
        <v>0</v>
      </c>
      <c r="M51">
        <v>0</v>
      </c>
      <c r="N51" t="s">
        <v>87</v>
      </c>
      <c r="O51">
        <v>0</v>
      </c>
      <c r="P51">
        <v>0</v>
      </c>
      <c r="Q51">
        <v>16</v>
      </c>
      <c r="R51" t="s">
        <v>87</v>
      </c>
      <c r="S51">
        <v>1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0</v>
      </c>
      <c r="AB51">
        <v>0</v>
      </c>
      <c r="AC51">
        <v>0</v>
      </c>
      <c r="AD51">
        <v>0</v>
      </c>
      <c r="AE51">
        <v>0</v>
      </c>
      <c r="AF51" t="s">
        <v>87</v>
      </c>
      <c r="AG51">
        <f t="shared" si="1"/>
        <v>73</v>
      </c>
    </row>
    <row r="52" spans="1:33">
      <c r="A52" s="15">
        <v>37800</v>
      </c>
      <c r="B52" s="13">
        <v>0.375</v>
      </c>
      <c r="C52" s="13">
        <v>0.4201388888888889</v>
      </c>
      <c r="D52" t="s">
        <v>11</v>
      </c>
      <c r="E52" t="s">
        <v>82</v>
      </c>
      <c r="F52">
        <v>99</v>
      </c>
      <c r="G52">
        <v>0</v>
      </c>
      <c r="H52">
        <v>33</v>
      </c>
      <c r="I52">
        <v>11</v>
      </c>
      <c r="J52">
        <v>0</v>
      </c>
      <c r="K52">
        <v>3</v>
      </c>
      <c r="L52">
        <v>0</v>
      </c>
      <c r="M52">
        <v>0</v>
      </c>
      <c r="N52">
        <f t="shared" ref="N52:N77" si="2">SUM(S52:W52)</f>
        <v>2</v>
      </c>
      <c r="O52">
        <v>0</v>
      </c>
      <c r="P52">
        <v>0</v>
      </c>
      <c r="Q52" s="7">
        <v>20</v>
      </c>
      <c r="R52">
        <f t="shared" ref="R52:R77" si="3">SUM(X52:AE52)</f>
        <v>3</v>
      </c>
      <c r="S52">
        <v>0</v>
      </c>
      <c r="T52">
        <v>2</v>
      </c>
      <c r="U52">
        <v>0</v>
      </c>
      <c r="V52">
        <v>0</v>
      </c>
      <c r="W52">
        <v>0</v>
      </c>
      <c r="X52">
        <v>0</v>
      </c>
      <c r="Y52">
        <v>0</v>
      </c>
      <c r="Z52">
        <v>1</v>
      </c>
      <c r="AA52">
        <v>0</v>
      </c>
      <c r="AB52">
        <v>0</v>
      </c>
      <c r="AC52">
        <v>0</v>
      </c>
      <c r="AD52">
        <v>0</v>
      </c>
      <c r="AE52">
        <v>2</v>
      </c>
      <c r="AF52" t="s">
        <v>87</v>
      </c>
      <c r="AG52">
        <f t="shared" ref="AG52:AG77" si="4">SUM(G52:AE52)-N52-R52</f>
        <v>72</v>
      </c>
    </row>
    <row r="53" spans="1:33">
      <c r="A53" s="15">
        <v>37800</v>
      </c>
      <c r="B53" s="13">
        <v>0.375</v>
      </c>
      <c r="C53" s="13">
        <v>0.4201388888888889</v>
      </c>
      <c r="D53" t="s">
        <v>11</v>
      </c>
      <c r="E53" t="s">
        <v>82</v>
      </c>
      <c r="F53">
        <v>100</v>
      </c>
      <c r="G53">
        <v>0</v>
      </c>
      <c r="H53">
        <v>10</v>
      </c>
      <c r="I53">
        <v>55</v>
      </c>
      <c r="J53">
        <v>0</v>
      </c>
      <c r="K53">
        <v>0</v>
      </c>
      <c r="L53">
        <v>0</v>
      </c>
      <c r="M53">
        <v>0</v>
      </c>
      <c r="N53">
        <f t="shared" si="2"/>
        <v>0</v>
      </c>
      <c r="O53">
        <v>0</v>
      </c>
      <c r="P53">
        <v>0</v>
      </c>
      <c r="Q53" s="7">
        <v>8</v>
      </c>
      <c r="R53">
        <f t="shared" si="3"/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0</v>
      </c>
      <c r="AF53" t="s">
        <v>87</v>
      </c>
      <c r="AG53">
        <f t="shared" si="4"/>
        <v>74</v>
      </c>
    </row>
    <row r="54" spans="1:33">
      <c r="A54" s="15">
        <v>37800</v>
      </c>
      <c r="B54" s="13">
        <v>0.375</v>
      </c>
      <c r="C54" s="13">
        <v>0.4201388888888889</v>
      </c>
      <c r="D54" t="s">
        <v>11</v>
      </c>
      <c r="E54" t="s">
        <v>82</v>
      </c>
      <c r="F54">
        <v>105</v>
      </c>
      <c r="G54">
        <v>0</v>
      </c>
      <c r="H54">
        <v>21</v>
      </c>
      <c r="I54">
        <v>0</v>
      </c>
      <c r="J54">
        <v>11</v>
      </c>
      <c r="K54">
        <v>0</v>
      </c>
      <c r="L54">
        <v>5</v>
      </c>
      <c r="M54">
        <v>0</v>
      </c>
      <c r="N54">
        <f t="shared" si="2"/>
        <v>0</v>
      </c>
      <c r="O54">
        <v>16</v>
      </c>
      <c r="P54">
        <v>0</v>
      </c>
      <c r="Q54" s="7">
        <v>9</v>
      </c>
      <c r="R54">
        <f t="shared" si="3"/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t="s">
        <v>87</v>
      </c>
      <c r="AG54">
        <f t="shared" si="4"/>
        <v>62</v>
      </c>
    </row>
    <row r="55" spans="1:33">
      <c r="A55" s="15">
        <v>37800</v>
      </c>
      <c r="B55" s="13">
        <v>0.4236111111111111</v>
      </c>
      <c r="C55" s="13">
        <v>0.45833333333333331</v>
      </c>
      <c r="D55" t="s">
        <v>11</v>
      </c>
      <c r="E55" t="s">
        <v>81</v>
      </c>
      <c r="F55">
        <v>114</v>
      </c>
      <c r="G55">
        <v>0</v>
      </c>
      <c r="H55">
        <v>9</v>
      </c>
      <c r="I55">
        <v>0</v>
      </c>
      <c r="J55">
        <v>6</v>
      </c>
      <c r="K55">
        <v>6</v>
      </c>
      <c r="L55">
        <v>0</v>
      </c>
      <c r="M55">
        <v>0</v>
      </c>
      <c r="N55">
        <f t="shared" si="2"/>
        <v>3</v>
      </c>
      <c r="O55">
        <v>0</v>
      </c>
      <c r="P55">
        <v>10</v>
      </c>
      <c r="Q55" s="7">
        <v>22</v>
      </c>
      <c r="R55">
        <f t="shared" si="3"/>
        <v>9</v>
      </c>
      <c r="S55">
        <v>0</v>
      </c>
      <c r="T55">
        <v>3</v>
      </c>
      <c r="U55">
        <v>0</v>
      </c>
      <c r="V55">
        <v>0</v>
      </c>
      <c r="W55">
        <v>0</v>
      </c>
      <c r="X55">
        <v>0</v>
      </c>
      <c r="Y55">
        <v>4</v>
      </c>
      <c r="Z55">
        <v>5</v>
      </c>
      <c r="AA55">
        <v>0</v>
      </c>
      <c r="AB55">
        <v>0</v>
      </c>
      <c r="AC55">
        <v>0</v>
      </c>
      <c r="AD55">
        <v>0</v>
      </c>
      <c r="AE55">
        <v>0</v>
      </c>
      <c r="AF55" t="s">
        <v>87</v>
      </c>
      <c r="AG55">
        <f t="shared" si="4"/>
        <v>65</v>
      </c>
    </row>
    <row r="56" spans="1:33">
      <c r="A56" s="15">
        <v>37800</v>
      </c>
      <c r="B56" s="13">
        <v>0.4236111111111111</v>
      </c>
      <c r="C56" s="13">
        <v>0.45833333333333331</v>
      </c>
      <c r="D56" t="s">
        <v>11</v>
      </c>
      <c r="E56" t="s">
        <v>81</v>
      </c>
      <c r="F56">
        <v>118</v>
      </c>
      <c r="G56">
        <v>0</v>
      </c>
      <c r="H56">
        <v>0</v>
      </c>
      <c r="I56">
        <v>56</v>
      </c>
      <c r="J56">
        <v>5</v>
      </c>
      <c r="K56">
        <v>0</v>
      </c>
      <c r="L56">
        <v>0</v>
      </c>
      <c r="M56">
        <v>0</v>
      </c>
      <c r="N56">
        <f t="shared" si="2"/>
        <v>0</v>
      </c>
      <c r="O56">
        <v>5</v>
      </c>
      <c r="P56">
        <v>3</v>
      </c>
      <c r="Q56" s="7">
        <v>15</v>
      </c>
      <c r="R56">
        <f t="shared" si="3"/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 t="s">
        <v>87</v>
      </c>
      <c r="AG56">
        <f t="shared" si="4"/>
        <v>84</v>
      </c>
    </row>
    <row r="57" spans="1:33">
      <c r="A57" s="15">
        <v>37800</v>
      </c>
      <c r="B57" s="13">
        <v>0.4236111111111111</v>
      </c>
      <c r="C57" s="13">
        <v>0.45833333333333331</v>
      </c>
      <c r="D57" t="s">
        <v>11</v>
      </c>
      <c r="E57" t="s">
        <v>81</v>
      </c>
      <c r="F57">
        <v>121</v>
      </c>
      <c r="G57">
        <v>0</v>
      </c>
      <c r="H57">
        <v>25</v>
      </c>
      <c r="I57">
        <v>22</v>
      </c>
      <c r="J57">
        <v>3</v>
      </c>
      <c r="K57">
        <v>5</v>
      </c>
      <c r="L57">
        <v>0</v>
      </c>
      <c r="M57">
        <v>0</v>
      </c>
      <c r="N57">
        <f t="shared" si="2"/>
        <v>0</v>
      </c>
      <c r="O57">
        <v>1</v>
      </c>
      <c r="P57">
        <v>1</v>
      </c>
      <c r="Q57" s="7">
        <v>11</v>
      </c>
      <c r="R57">
        <f t="shared" si="3"/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 t="s">
        <v>87</v>
      </c>
      <c r="AG57">
        <f t="shared" si="4"/>
        <v>69</v>
      </c>
    </row>
    <row r="58" spans="1:33">
      <c r="A58" s="15">
        <v>37800</v>
      </c>
      <c r="B58" s="13">
        <v>0.5625</v>
      </c>
      <c r="C58" s="13">
        <v>0.60416666666666663</v>
      </c>
      <c r="D58" t="s">
        <v>11</v>
      </c>
      <c r="E58" t="s">
        <v>78</v>
      </c>
      <c r="F58">
        <v>130</v>
      </c>
      <c r="G58">
        <v>0</v>
      </c>
      <c r="H58">
        <v>13</v>
      </c>
      <c r="I58">
        <v>1</v>
      </c>
      <c r="J58">
        <v>0</v>
      </c>
      <c r="K58">
        <v>16</v>
      </c>
      <c r="L58">
        <v>3</v>
      </c>
      <c r="M58">
        <v>0</v>
      </c>
      <c r="N58">
        <f t="shared" si="2"/>
        <v>0</v>
      </c>
      <c r="O58">
        <v>15</v>
      </c>
      <c r="P58">
        <v>0</v>
      </c>
      <c r="Q58">
        <v>21</v>
      </c>
      <c r="R58">
        <f t="shared" si="3"/>
        <v>3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3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 t="s">
        <v>87</v>
      </c>
      <c r="AG58">
        <f t="shared" si="4"/>
        <v>72</v>
      </c>
    </row>
    <row r="59" spans="1:33">
      <c r="A59" s="15">
        <v>37800</v>
      </c>
      <c r="B59" s="13">
        <v>0.5625</v>
      </c>
      <c r="C59" s="13">
        <v>0.60416666666666663</v>
      </c>
      <c r="D59" t="s">
        <v>11</v>
      </c>
      <c r="E59" t="s">
        <v>78</v>
      </c>
      <c r="F59">
        <v>133</v>
      </c>
      <c r="G59">
        <v>0</v>
      </c>
      <c r="H59">
        <v>31</v>
      </c>
      <c r="I59">
        <v>0</v>
      </c>
      <c r="J59">
        <v>7</v>
      </c>
      <c r="K59">
        <v>6</v>
      </c>
      <c r="L59">
        <v>2</v>
      </c>
      <c r="M59">
        <v>0</v>
      </c>
      <c r="N59">
        <f t="shared" si="2"/>
        <v>0</v>
      </c>
      <c r="O59">
        <v>15</v>
      </c>
      <c r="P59">
        <v>0</v>
      </c>
      <c r="Q59">
        <v>13</v>
      </c>
      <c r="R59">
        <f t="shared" si="3"/>
        <v>3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2</v>
      </c>
      <c r="Z59">
        <v>1</v>
      </c>
      <c r="AA59">
        <v>0</v>
      </c>
      <c r="AB59">
        <v>0</v>
      </c>
      <c r="AC59">
        <v>0</v>
      </c>
      <c r="AD59">
        <v>0</v>
      </c>
      <c r="AE59">
        <v>0</v>
      </c>
      <c r="AF59" t="s">
        <v>87</v>
      </c>
      <c r="AG59">
        <f t="shared" si="4"/>
        <v>77</v>
      </c>
    </row>
    <row r="60" spans="1:33">
      <c r="A60" s="15">
        <v>37800</v>
      </c>
      <c r="B60" s="13">
        <v>0.5625</v>
      </c>
      <c r="C60" s="13">
        <v>0.60416666666666663</v>
      </c>
      <c r="D60" t="s">
        <v>11</v>
      </c>
      <c r="E60" t="s">
        <v>78</v>
      </c>
      <c r="F60">
        <v>135</v>
      </c>
      <c r="G60">
        <v>0</v>
      </c>
      <c r="H60">
        <v>14</v>
      </c>
      <c r="I60">
        <v>0</v>
      </c>
      <c r="J60">
        <v>7</v>
      </c>
      <c r="K60">
        <v>1</v>
      </c>
      <c r="L60">
        <v>4</v>
      </c>
      <c r="M60">
        <v>0</v>
      </c>
      <c r="N60">
        <f t="shared" si="2"/>
        <v>0</v>
      </c>
      <c r="O60">
        <v>6</v>
      </c>
      <c r="P60">
        <v>0</v>
      </c>
      <c r="Q60">
        <v>36</v>
      </c>
      <c r="R60">
        <f t="shared" si="3"/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 t="s">
        <v>87</v>
      </c>
      <c r="AG60">
        <f t="shared" si="4"/>
        <v>68</v>
      </c>
    </row>
    <row r="61" spans="1:33">
      <c r="A61" s="15">
        <v>37800</v>
      </c>
      <c r="B61" s="13">
        <v>0.5625</v>
      </c>
      <c r="C61" s="13">
        <v>0.60416666666666663</v>
      </c>
      <c r="D61" t="s">
        <v>11</v>
      </c>
      <c r="E61" t="s">
        <v>78</v>
      </c>
      <c r="F61">
        <v>136</v>
      </c>
      <c r="G61">
        <v>0</v>
      </c>
      <c r="H61">
        <v>19</v>
      </c>
      <c r="I61">
        <v>0</v>
      </c>
      <c r="J61">
        <v>0</v>
      </c>
      <c r="K61">
        <v>6</v>
      </c>
      <c r="L61">
        <v>0</v>
      </c>
      <c r="M61">
        <v>0</v>
      </c>
      <c r="N61">
        <f t="shared" si="2"/>
        <v>1</v>
      </c>
      <c r="O61">
        <v>4</v>
      </c>
      <c r="P61">
        <v>0</v>
      </c>
      <c r="Q61">
        <v>22</v>
      </c>
      <c r="R61">
        <f t="shared" si="3"/>
        <v>0</v>
      </c>
      <c r="S61">
        <v>0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 t="s">
        <v>87</v>
      </c>
      <c r="AG61">
        <f t="shared" si="4"/>
        <v>52</v>
      </c>
    </row>
    <row r="62" spans="1:33">
      <c r="A62" s="15">
        <v>37800</v>
      </c>
      <c r="B62" s="13">
        <v>0.5625</v>
      </c>
      <c r="C62" s="13">
        <v>0.60416666666666663</v>
      </c>
      <c r="D62" t="s">
        <v>11</v>
      </c>
      <c r="E62" t="s">
        <v>78</v>
      </c>
      <c r="F62">
        <v>137</v>
      </c>
      <c r="G62">
        <v>0</v>
      </c>
      <c r="H62">
        <v>26</v>
      </c>
      <c r="I62">
        <v>36</v>
      </c>
      <c r="J62">
        <v>0</v>
      </c>
      <c r="K62">
        <v>1</v>
      </c>
      <c r="L62">
        <v>2</v>
      </c>
      <c r="M62">
        <v>0</v>
      </c>
      <c r="N62">
        <f t="shared" si="2"/>
        <v>0</v>
      </c>
      <c r="O62">
        <v>3</v>
      </c>
      <c r="P62">
        <v>0</v>
      </c>
      <c r="Q62">
        <v>5</v>
      </c>
      <c r="R62">
        <f t="shared" si="3"/>
        <v>1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 t="s">
        <v>87</v>
      </c>
      <c r="AG62">
        <f t="shared" si="4"/>
        <v>74</v>
      </c>
    </row>
    <row r="63" spans="1:33">
      <c r="A63" s="15">
        <v>37800</v>
      </c>
      <c r="B63" s="13">
        <v>0.5625</v>
      </c>
      <c r="C63" s="13">
        <v>0.60416666666666663</v>
      </c>
      <c r="D63" t="s">
        <v>11</v>
      </c>
      <c r="E63" t="s">
        <v>78</v>
      </c>
      <c r="F63">
        <v>140</v>
      </c>
      <c r="G63">
        <v>0</v>
      </c>
      <c r="H63">
        <v>4</v>
      </c>
      <c r="I63">
        <v>31</v>
      </c>
      <c r="J63">
        <v>15</v>
      </c>
      <c r="K63">
        <v>1</v>
      </c>
      <c r="L63">
        <v>0</v>
      </c>
      <c r="M63">
        <v>0</v>
      </c>
      <c r="N63">
        <f t="shared" si="2"/>
        <v>1</v>
      </c>
      <c r="O63">
        <v>0</v>
      </c>
      <c r="P63">
        <v>0</v>
      </c>
      <c r="Q63">
        <v>7</v>
      </c>
      <c r="R63">
        <f t="shared" si="3"/>
        <v>0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 t="s">
        <v>87</v>
      </c>
      <c r="AG63">
        <f t="shared" si="4"/>
        <v>59</v>
      </c>
    </row>
    <row r="64" spans="1:33">
      <c r="A64" s="15">
        <v>37800</v>
      </c>
      <c r="B64" s="13">
        <v>0.61458333333333337</v>
      </c>
      <c r="C64" s="13">
        <v>0.64236111111111105</v>
      </c>
      <c r="D64" t="s">
        <v>11</v>
      </c>
      <c r="E64" t="s">
        <v>77</v>
      </c>
      <c r="F64">
        <v>147</v>
      </c>
      <c r="G64">
        <v>0</v>
      </c>
      <c r="H64">
        <v>9</v>
      </c>
      <c r="I64">
        <v>16</v>
      </c>
      <c r="J64">
        <v>0</v>
      </c>
      <c r="K64">
        <v>0</v>
      </c>
      <c r="L64">
        <v>0</v>
      </c>
      <c r="M64">
        <v>0</v>
      </c>
      <c r="N64">
        <f t="shared" si="2"/>
        <v>0</v>
      </c>
      <c r="O64">
        <v>31</v>
      </c>
      <c r="P64">
        <v>0</v>
      </c>
      <c r="Q64">
        <v>9</v>
      </c>
      <c r="R64">
        <f t="shared" si="3"/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 t="s">
        <v>87</v>
      </c>
      <c r="AG64">
        <f t="shared" si="4"/>
        <v>65</v>
      </c>
    </row>
    <row r="65" spans="1:33">
      <c r="A65" s="15">
        <v>37800</v>
      </c>
      <c r="B65" s="13">
        <v>0.61458333333333337</v>
      </c>
      <c r="C65" s="13">
        <v>0.64236111111111105</v>
      </c>
      <c r="D65" t="s">
        <v>11</v>
      </c>
      <c r="E65" t="s">
        <v>77</v>
      </c>
      <c r="F65">
        <v>148</v>
      </c>
      <c r="G65">
        <v>0</v>
      </c>
      <c r="H65">
        <v>0</v>
      </c>
      <c r="I65">
        <v>20</v>
      </c>
      <c r="J65">
        <v>0</v>
      </c>
      <c r="K65">
        <v>0</v>
      </c>
      <c r="L65">
        <v>0</v>
      </c>
      <c r="M65">
        <v>0</v>
      </c>
      <c r="N65">
        <f t="shared" si="2"/>
        <v>0</v>
      </c>
      <c r="O65">
        <v>28</v>
      </c>
      <c r="P65">
        <v>1</v>
      </c>
      <c r="Q65">
        <v>2</v>
      </c>
      <c r="R65">
        <f t="shared" si="3"/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 t="s">
        <v>87</v>
      </c>
      <c r="AG65">
        <f t="shared" si="4"/>
        <v>51</v>
      </c>
    </row>
    <row r="66" spans="1:33">
      <c r="A66" s="15">
        <v>37800</v>
      </c>
      <c r="B66" s="13">
        <v>0.61458333333333337</v>
      </c>
      <c r="C66" s="13">
        <v>0.64236111111111105</v>
      </c>
      <c r="D66" t="s">
        <v>11</v>
      </c>
      <c r="E66" t="s">
        <v>77</v>
      </c>
      <c r="F66">
        <v>151</v>
      </c>
      <c r="G66">
        <v>0</v>
      </c>
      <c r="H66">
        <v>19</v>
      </c>
      <c r="I66">
        <v>0</v>
      </c>
      <c r="J66">
        <v>0</v>
      </c>
      <c r="K66">
        <v>0</v>
      </c>
      <c r="L66">
        <v>1</v>
      </c>
      <c r="M66">
        <v>0</v>
      </c>
      <c r="N66">
        <f t="shared" si="2"/>
        <v>0</v>
      </c>
      <c r="O66">
        <v>38</v>
      </c>
      <c r="P66">
        <v>1</v>
      </c>
      <c r="Q66">
        <v>0</v>
      </c>
      <c r="R66">
        <f t="shared" si="3"/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 t="s">
        <v>87</v>
      </c>
      <c r="AG66">
        <f t="shared" si="4"/>
        <v>59</v>
      </c>
    </row>
    <row r="67" spans="1:33">
      <c r="A67" s="15">
        <v>37800</v>
      </c>
      <c r="B67" s="13">
        <v>0.61458333333333337</v>
      </c>
      <c r="C67" s="13">
        <v>0.64236111111111105</v>
      </c>
      <c r="D67" t="s">
        <v>11</v>
      </c>
      <c r="E67" t="s">
        <v>77</v>
      </c>
      <c r="F67">
        <v>152</v>
      </c>
      <c r="G67">
        <v>0</v>
      </c>
      <c r="H67">
        <v>3</v>
      </c>
      <c r="I67">
        <v>9</v>
      </c>
      <c r="J67">
        <v>6</v>
      </c>
      <c r="K67">
        <v>0</v>
      </c>
      <c r="L67">
        <v>0</v>
      </c>
      <c r="M67">
        <v>0</v>
      </c>
      <c r="N67">
        <f t="shared" si="2"/>
        <v>0</v>
      </c>
      <c r="O67">
        <v>33</v>
      </c>
      <c r="P67">
        <v>0</v>
      </c>
      <c r="Q67">
        <v>6</v>
      </c>
      <c r="R67">
        <f t="shared" si="3"/>
        <v>2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2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 t="s">
        <v>87</v>
      </c>
      <c r="AG67">
        <f t="shared" si="4"/>
        <v>59</v>
      </c>
    </row>
    <row r="68" spans="1:33">
      <c r="A68" s="15">
        <v>37800</v>
      </c>
      <c r="B68" s="13">
        <v>0.61458333333333337</v>
      </c>
      <c r="C68" s="13">
        <v>0.64236111111111105</v>
      </c>
      <c r="D68" t="s">
        <v>11</v>
      </c>
      <c r="E68" t="s">
        <v>77</v>
      </c>
      <c r="F68">
        <v>156</v>
      </c>
      <c r="G68">
        <v>0</v>
      </c>
      <c r="H68">
        <v>18</v>
      </c>
      <c r="I68">
        <v>0</v>
      </c>
      <c r="J68">
        <v>0</v>
      </c>
      <c r="K68">
        <v>0</v>
      </c>
      <c r="L68">
        <v>0</v>
      </c>
      <c r="M68">
        <v>0</v>
      </c>
      <c r="N68">
        <f t="shared" si="2"/>
        <v>0</v>
      </c>
      <c r="O68">
        <v>36</v>
      </c>
      <c r="P68">
        <v>0</v>
      </c>
      <c r="Q68">
        <v>6</v>
      </c>
      <c r="R68">
        <f t="shared" si="3"/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 t="s">
        <v>87</v>
      </c>
      <c r="AG68">
        <f t="shared" si="4"/>
        <v>60</v>
      </c>
    </row>
    <row r="69" spans="1:33">
      <c r="A69" s="15">
        <v>37800</v>
      </c>
      <c r="B69" s="13">
        <v>0.47222222222222227</v>
      </c>
      <c r="C69" s="13">
        <v>0.52083333333333337</v>
      </c>
      <c r="D69" t="s">
        <v>11</v>
      </c>
      <c r="E69" t="s">
        <v>80</v>
      </c>
      <c r="F69">
        <v>165</v>
      </c>
      <c r="G69">
        <v>0</v>
      </c>
      <c r="H69">
        <v>68</v>
      </c>
      <c r="I69">
        <v>0</v>
      </c>
      <c r="J69">
        <v>0</v>
      </c>
      <c r="K69">
        <v>0</v>
      </c>
      <c r="L69">
        <v>0</v>
      </c>
      <c r="M69">
        <v>0</v>
      </c>
      <c r="N69">
        <f t="shared" si="2"/>
        <v>0</v>
      </c>
      <c r="O69">
        <v>1</v>
      </c>
      <c r="P69">
        <v>0</v>
      </c>
      <c r="Q69" s="7">
        <v>8</v>
      </c>
      <c r="R69">
        <f t="shared" si="3"/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 t="s">
        <v>87</v>
      </c>
      <c r="AG69">
        <f t="shared" si="4"/>
        <v>77</v>
      </c>
    </row>
    <row r="70" spans="1:33">
      <c r="A70" s="15">
        <v>37800</v>
      </c>
      <c r="B70" s="13">
        <v>0.47222222222222227</v>
      </c>
      <c r="C70" s="13">
        <v>0.52083333333333337</v>
      </c>
      <c r="D70" t="s">
        <v>11</v>
      </c>
      <c r="E70" t="s">
        <v>80</v>
      </c>
      <c r="F70">
        <v>166</v>
      </c>
      <c r="G70">
        <v>0</v>
      </c>
      <c r="H70">
        <v>3</v>
      </c>
      <c r="I70">
        <v>13</v>
      </c>
      <c r="J70">
        <v>23</v>
      </c>
      <c r="K70">
        <v>1</v>
      </c>
      <c r="L70">
        <v>4</v>
      </c>
      <c r="M70">
        <v>0</v>
      </c>
      <c r="N70">
        <f t="shared" si="2"/>
        <v>4</v>
      </c>
      <c r="O70">
        <v>3</v>
      </c>
      <c r="P70">
        <v>0</v>
      </c>
      <c r="Q70" s="3">
        <v>46</v>
      </c>
      <c r="R70">
        <f t="shared" si="3"/>
        <v>1</v>
      </c>
      <c r="S70">
        <v>1</v>
      </c>
      <c r="T70">
        <v>3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0</v>
      </c>
      <c r="AB70">
        <v>0</v>
      </c>
      <c r="AC70">
        <v>0</v>
      </c>
      <c r="AD70">
        <v>0</v>
      </c>
      <c r="AE70">
        <v>0</v>
      </c>
      <c r="AF70" t="s">
        <v>87</v>
      </c>
      <c r="AG70">
        <f t="shared" si="4"/>
        <v>98</v>
      </c>
    </row>
    <row r="71" spans="1:33">
      <c r="A71" s="15">
        <v>37800</v>
      </c>
      <c r="B71" s="13">
        <v>0.47222222222222227</v>
      </c>
      <c r="C71" s="13">
        <v>0.52083333333333337</v>
      </c>
      <c r="D71" t="s">
        <v>11</v>
      </c>
      <c r="E71" t="s">
        <v>80</v>
      </c>
      <c r="F71">
        <v>167</v>
      </c>
      <c r="G71">
        <v>0</v>
      </c>
      <c r="H71">
        <v>10</v>
      </c>
      <c r="I71">
        <v>4</v>
      </c>
      <c r="J71">
        <v>43</v>
      </c>
      <c r="K71">
        <v>1</v>
      </c>
      <c r="L71">
        <v>1</v>
      </c>
      <c r="M71">
        <v>1</v>
      </c>
      <c r="N71">
        <f t="shared" si="2"/>
        <v>2</v>
      </c>
      <c r="O71">
        <v>2</v>
      </c>
      <c r="P71">
        <v>0</v>
      </c>
      <c r="Q71" s="7">
        <v>9</v>
      </c>
      <c r="R71">
        <f t="shared" si="3"/>
        <v>2</v>
      </c>
      <c r="S71">
        <v>1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87</v>
      </c>
      <c r="AG71">
        <f t="shared" si="4"/>
        <v>75</v>
      </c>
    </row>
    <row r="72" spans="1:33">
      <c r="A72" s="15">
        <v>37800</v>
      </c>
      <c r="B72" s="13">
        <v>0.47222222222222227</v>
      </c>
      <c r="C72" s="13">
        <v>0.52083333333333337</v>
      </c>
      <c r="D72" t="s">
        <v>11</v>
      </c>
      <c r="E72" t="s">
        <v>80</v>
      </c>
      <c r="F72">
        <v>169</v>
      </c>
      <c r="G72">
        <v>0</v>
      </c>
      <c r="H72">
        <v>4</v>
      </c>
      <c r="I72">
        <v>0</v>
      </c>
      <c r="J72">
        <v>39</v>
      </c>
      <c r="K72">
        <v>1</v>
      </c>
      <c r="L72">
        <v>4</v>
      </c>
      <c r="M72">
        <v>0</v>
      </c>
      <c r="N72">
        <f t="shared" si="2"/>
        <v>1</v>
      </c>
      <c r="O72">
        <v>6</v>
      </c>
      <c r="P72">
        <v>0</v>
      </c>
      <c r="Q72">
        <v>22</v>
      </c>
      <c r="R72">
        <f t="shared" si="3"/>
        <v>2</v>
      </c>
      <c r="S72">
        <v>1</v>
      </c>
      <c r="T72">
        <v>0</v>
      </c>
      <c r="U72">
        <v>0</v>
      </c>
      <c r="V72">
        <v>0</v>
      </c>
      <c r="W72">
        <v>0</v>
      </c>
      <c r="X72">
        <v>0</v>
      </c>
      <c r="Y72">
        <v>1</v>
      </c>
      <c r="Z72">
        <v>1</v>
      </c>
      <c r="AA72">
        <v>0</v>
      </c>
      <c r="AB72">
        <v>0</v>
      </c>
      <c r="AC72">
        <v>0</v>
      </c>
      <c r="AD72">
        <v>0</v>
      </c>
      <c r="AE72">
        <v>0</v>
      </c>
      <c r="AF72" t="s">
        <v>87</v>
      </c>
      <c r="AG72">
        <f t="shared" si="4"/>
        <v>79</v>
      </c>
    </row>
    <row r="73" spans="1:33">
      <c r="A73" s="15">
        <v>37800</v>
      </c>
      <c r="B73" s="13">
        <v>0.47222222222222227</v>
      </c>
      <c r="C73" s="13">
        <v>0.52083333333333337</v>
      </c>
      <c r="D73" t="s">
        <v>11</v>
      </c>
      <c r="E73" t="s">
        <v>80</v>
      </c>
      <c r="F73">
        <v>176</v>
      </c>
      <c r="G73">
        <v>0</v>
      </c>
      <c r="H73">
        <v>3</v>
      </c>
      <c r="I73">
        <v>50</v>
      </c>
      <c r="J73">
        <v>5</v>
      </c>
      <c r="K73">
        <v>8</v>
      </c>
      <c r="L73">
        <v>0</v>
      </c>
      <c r="M73">
        <v>0</v>
      </c>
      <c r="N73">
        <f t="shared" si="2"/>
        <v>3</v>
      </c>
      <c r="O73">
        <v>0</v>
      </c>
      <c r="P73">
        <v>0</v>
      </c>
      <c r="Q73" s="7">
        <v>33</v>
      </c>
      <c r="R73">
        <f t="shared" si="3"/>
        <v>0</v>
      </c>
      <c r="S73">
        <v>1</v>
      </c>
      <c r="T73">
        <v>2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 t="s">
        <v>87</v>
      </c>
      <c r="AG73">
        <f t="shared" si="4"/>
        <v>102</v>
      </c>
    </row>
    <row r="74" spans="1:33">
      <c r="A74" s="15">
        <v>37800</v>
      </c>
      <c r="B74" s="13">
        <v>0.52777777777777779</v>
      </c>
      <c r="C74" s="13">
        <v>0.55555555555555558</v>
      </c>
      <c r="D74" t="s">
        <v>11</v>
      </c>
      <c r="E74" t="s">
        <v>79</v>
      </c>
      <c r="F74">
        <v>187</v>
      </c>
      <c r="G74">
        <v>0</v>
      </c>
      <c r="H74">
        <v>24</v>
      </c>
      <c r="I74">
        <v>0</v>
      </c>
      <c r="J74">
        <v>0</v>
      </c>
      <c r="K74">
        <v>0</v>
      </c>
      <c r="L74">
        <v>0</v>
      </c>
      <c r="M74">
        <v>0</v>
      </c>
      <c r="N74">
        <f t="shared" si="2"/>
        <v>0</v>
      </c>
      <c r="O74">
        <v>21</v>
      </c>
      <c r="P74">
        <v>1</v>
      </c>
      <c r="Q74" s="7">
        <v>17</v>
      </c>
      <c r="R74">
        <f t="shared" si="3"/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 t="s">
        <v>87</v>
      </c>
      <c r="AG74">
        <f t="shared" si="4"/>
        <v>63</v>
      </c>
    </row>
    <row r="75" spans="1:33">
      <c r="A75" s="15">
        <v>37800</v>
      </c>
      <c r="B75" s="13">
        <v>0.52777777777777779</v>
      </c>
      <c r="C75" s="13">
        <v>0.55555555555555558</v>
      </c>
      <c r="D75" t="s">
        <v>11</v>
      </c>
      <c r="E75" t="s">
        <v>79</v>
      </c>
      <c r="F75">
        <v>189</v>
      </c>
      <c r="G75">
        <v>0</v>
      </c>
      <c r="H75">
        <v>5</v>
      </c>
      <c r="I75">
        <v>5</v>
      </c>
      <c r="J75">
        <v>61</v>
      </c>
      <c r="K75">
        <v>0</v>
      </c>
      <c r="L75">
        <v>0</v>
      </c>
      <c r="M75">
        <v>0</v>
      </c>
      <c r="N75">
        <f t="shared" si="2"/>
        <v>0</v>
      </c>
      <c r="O75">
        <v>0</v>
      </c>
      <c r="P75">
        <v>0</v>
      </c>
      <c r="Q75" s="7">
        <v>13</v>
      </c>
      <c r="R75">
        <f t="shared" si="3"/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 t="s">
        <v>87</v>
      </c>
      <c r="AG75">
        <f t="shared" si="4"/>
        <v>84</v>
      </c>
    </row>
    <row r="76" spans="1:33">
      <c r="A76" s="15">
        <v>37800</v>
      </c>
      <c r="B76" s="13">
        <v>0.52777777777777779</v>
      </c>
      <c r="C76" s="13">
        <v>0.55555555555555558</v>
      </c>
      <c r="D76" t="s">
        <v>11</v>
      </c>
      <c r="E76" t="s">
        <v>79</v>
      </c>
      <c r="F76">
        <v>190</v>
      </c>
      <c r="G76">
        <v>0</v>
      </c>
      <c r="H76">
        <v>52</v>
      </c>
      <c r="I76">
        <v>0</v>
      </c>
      <c r="J76">
        <v>0</v>
      </c>
      <c r="K76">
        <v>0</v>
      </c>
      <c r="L76">
        <v>0</v>
      </c>
      <c r="M76">
        <v>0</v>
      </c>
      <c r="N76">
        <f t="shared" si="2"/>
        <v>0</v>
      </c>
      <c r="O76">
        <v>0</v>
      </c>
      <c r="P76">
        <v>0</v>
      </c>
      <c r="Q76" s="7">
        <v>12</v>
      </c>
      <c r="R76">
        <f t="shared" si="3"/>
        <v>2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0</v>
      </c>
      <c r="AB76">
        <v>0</v>
      </c>
      <c r="AC76">
        <v>1</v>
      </c>
      <c r="AD76">
        <v>0</v>
      </c>
      <c r="AE76">
        <v>0</v>
      </c>
      <c r="AF76" t="s">
        <v>87</v>
      </c>
      <c r="AG76">
        <f t="shared" si="4"/>
        <v>66</v>
      </c>
    </row>
    <row r="77" spans="1:33">
      <c r="A77" s="15">
        <v>37800</v>
      </c>
      <c r="B77" s="13">
        <v>0.52777777777777779</v>
      </c>
      <c r="C77" s="13">
        <v>0.55555555555555558</v>
      </c>
      <c r="D77" t="s">
        <v>11</v>
      </c>
      <c r="E77" t="s">
        <v>79</v>
      </c>
      <c r="F77">
        <v>192</v>
      </c>
      <c r="G77">
        <v>0</v>
      </c>
      <c r="H77">
        <v>0</v>
      </c>
      <c r="I77">
        <v>46</v>
      </c>
      <c r="J77">
        <v>0</v>
      </c>
      <c r="K77">
        <v>1</v>
      </c>
      <c r="L77">
        <v>0</v>
      </c>
      <c r="M77">
        <v>0</v>
      </c>
      <c r="N77">
        <f t="shared" si="2"/>
        <v>0</v>
      </c>
      <c r="O77">
        <v>22</v>
      </c>
      <c r="P77">
        <v>0</v>
      </c>
      <c r="Q77" s="7">
        <v>14</v>
      </c>
      <c r="R77">
        <f t="shared" si="3"/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 t="s">
        <v>87</v>
      </c>
      <c r="AG77">
        <f t="shared" si="4"/>
        <v>83</v>
      </c>
    </row>
  </sheetData>
  <autoFilter ref="E1:E77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FPC</vt:lpstr>
    </vt:vector>
  </TitlesOfParts>
  <Company>University of Florida, Gainesville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 Brown</dc:creator>
  <cp:lastModifiedBy>Anya Brown</cp:lastModifiedBy>
  <dcterms:created xsi:type="dcterms:W3CDTF">2012-10-15T19:57:51Z</dcterms:created>
  <dcterms:modified xsi:type="dcterms:W3CDTF">2013-10-16T17:43:03Z</dcterms:modified>
</cp:coreProperties>
</file>